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Documents/GitHub/Week 5/LexMidBootcampProj/"/>
    </mc:Choice>
  </mc:AlternateContent>
  <xr:revisionPtr revIDLastSave="0" documentId="13_ncr:1_{3B3AD3C8-5376-044C-B1C9-4EB2FE8A8F8A}" xr6:coauthVersionLast="47" xr6:coauthVersionMax="47" xr10:uidLastSave="{00000000-0000-0000-0000-000000000000}"/>
  <bookViews>
    <workbookView xWindow="34340" yWindow="4660" windowWidth="27640" windowHeight="16940" activeTab="2" xr2:uid="{86E465B4-90E0-5342-81D5-36920CAA596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g2_" localSheetId="0">Sheet1!$A$1:$C$6</definedName>
    <definedName name="g2_" localSheetId="2">Sheet2!$A$1:$C$141</definedName>
  </definedName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2" i="2"/>
  <c r="E3" i="1"/>
  <c r="D2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AE2607-D11E-3649-8253-4060C2C85BDD}" name="g2" type="6" refreshedVersion="7" background="1" saveData="1">
    <textPr codePage="10000" sourceFile="/Users/lex/Documents/GitHub/Week 5/LexMidBootcampProj/g4.csv" comma="1">
      <textFields count="3">
        <textField/>
        <textField/>
        <textField/>
      </textFields>
    </textPr>
  </connection>
  <connection id="2" xr16:uid="{EC69F095-918F-2841-A2AB-85B9026621C2}" name="g21" type="6" refreshedVersion="7" background="1" saveData="1">
    <textPr codePage="10000" sourceFile="/Users/lex/Documents/GitHub/Week 5/LexMidBootcampProj/g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<sst xmlns="http://schemas.openxmlformats.org/spreadsheetml/2006/main" count="334" uniqueCount="49">
  <si>
    <t>answer</t>
  </si>
  <si>
    <t>CountryCode</t>
  </si>
  <si>
    <t>SUM(response)</t>
  </si>
  <si>
    <t>A few</t>
  </si>
  <si>
    <t>Austria</t>
  </si>
  <si>
    <t>Belgium</t>
  </si>
  <si>
    <t>Bulgaria</t>
  </si>
  <si>
    <t>Croatia</t>
  </si>
  <si>
    <t>Cyprus</t>
  </si>
  <si>
    <t>Czech_Republic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</si>
  <si>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</si>
  <si>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</si>
  <si>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</si>
  <si>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</si>
  <si>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</si>
  <si>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</si>
  <si>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</si>
  <si>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</si>
  <si>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</si>
  <si>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</si>
  <si>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</si>
  <si>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</si>
  <si>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</si>
  <si>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</si>
  <si>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</si>
  <si>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</si>
  <si>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</si>
  <si>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</si>
  <si>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</si>
  <si>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</si>
  <si>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</si>
  <si>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United_Kingdom</t>
  </si>
  <si>
    <t>All</t>
  </si>
  <si>
    <t>Don`t know</t>
  </si>
  <si>
    <t>Most</t>
  </si>
  <si>
    <t>None</t>
  </si>
  <si>
    <t>Sample country</t>
  </si>
  <si>
    <t>Percentage/country</t>
  </si>
  <si>
    <t>percent</t>
  </si>
  <si>
    <t>Never happened in the last sixth months</t>
  </si>
  <si>
    <t>Happened only once in the last six months</t>
  </si>
  <si>
    <t>2-5 times in the last six months</t>
  </si>
  <si>
    <t>6 times or more in the last six months</t>
  </si>
  <si>
    <t>country_size</t>
  </si>
  <si>
    <t>Row Labels</t>
  </si>
  <si>
    <t>(blank)</t>
  </si>
  <si>
    <t>Grand Total</t>
  </si>
  <si>
    <t>Column Labels</t>
  </si>
  <si>
    <t>Sum of SUM(response)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</si>
</sst>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p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CountryCode</v>
          </cell>
          <cell r="C1" t="str">
            <v>Population_2012</v>
          </cell>
          <cell r="D1" t="str">
            <v>sample</v>
          </cell>
        </row>
        <row r="2">
          <cell r="B2" t="str">
            <v>Malta</v>
          </cell>
          <cell r="C2">
            <v>420028</v>
          </cell>
          <cell r="D2">
            <v>716</v>
          </cell>
        </row>
        <row r="3">
          <cell r="B3" t="str">
            <v>Finland</v>
          </cell>
          <cell r="C3">
            <v>5413971</v>
          </cell>
          <cell r="D3">
            <v>6878</v>
          </cell>
        </row>
        <row r="4">
          <cell r="B4" t="str">
            <v>Luxembourg</v>
          </cell>
          <cell r="C4">
            <v>530946</v>
          </cell>
          <cell r="D4">
            <v>636</v>
          </cell>
        </row>
        <row r="5">
          <cell r="B5" t="str">
            <v>Ireland</v>
          </cell>
          <cell r="C5">
            <v>4599533</v>
          </cell>
          <cell r="D5">
            <v>3250</v>
          </cell>
        </row>
        <row r="6">
          <cell r="B6" t="str">
            <v>Slovenia</v>
          </cell>
          <cell r="C6">
            <v>2057159</v>
          </cell>
          <cell r="D6">
            <v>1272</v>
          </cell>
        </row>
        <row r="7">
          <cell r="B7" t="str">
            <v>Denmark</v>
          </cell>
          <cell r="C7">
            <v>5591572</v>
          </cell>
          <cell r="D7">
            <v>3420</v>
          </cell>
        </row>
        <row r="8">
          <cell r="B8" t="str">
            <v>Austria</v>
          </cell>
          <cell r="C8">
            <v>8429991</v>
          </cell>
          <cell r="D8">
            <v>5086</v>
          </cell>
        </row>
        <row r="9">
          <cell r="B9" t="str">
            <v>Estonia</v>
          </cell>
          <cell r="C9">
            <v>1322696</v>
          </cell>
          <cell r="D9">
            <v>748</v>
          </cell>
        </row>
        <row r="10">
          <cell r="B10" t="str">
            <v>Croatia</v>
          </cell>
          <cell r="C10">
            <v>4267558</v>
          </cell>
          <cell r="D10">
            <v>2394</v>
          </cell>
        </row>
        <row r="11">
          <cell r="B11" t="str">
            <v>Lithuania</v>
          </cell>
          <cell r="C11">
            <v>2987773</v>
          </cell>
          <cell r="D11">
            <v>1642</v>
          </cell>
        </row>
        <row r="12">
          <cell r="B12" t="str">
            <v>Belgium</v>
          </cell>
          <cell r="C12">
            <v>11106932</v>
          </cell>
          <cell r="D12">
            <v>5802</v>
          </cell>
        </row>
        <row r="13">
          <cell r="B13" t="str">
            <v>Sweden</v>
          </cell>
          <cell r="C13">
            <v>9519374</v>
          </cell>
          <cell r="D13">
            <v>4928</v>
          </cell>
        </row>
        <row r="14">
          <cell r="B14" t="str">
            <v>Germany</v>
          </cell>
          <cell r="C14">
            <v>80425823</v>
          </cell>
          <cell r="D14">
            <v>40542</v>
          </cell>
        </row>
        <row r="15">
          <cell r="B15" t="str">
            <v>Greece</v>
          </cell>
          <cell r="C15">
            <v>11045011</v>
          </cell>
          <cell r="D15">
            <v>5520</v>
          </cell>
        </row>
        <row r="16">
          <cell r="B16" t="str">
            <v>Latvia</v>
          </cell>
          <cell r="C16">
            <v>2034319</v>
          </cell>
          <cell r="D16">
            <v>1002</v>
          </cell>
        </row>
        <row r="17">
          <cell r="B17" t="str">
            <v>Czech_Republic</v>
          </cell>
          <cell r="C17">
            <v>10510785</v>
          </cell>
          <cell r="D17">
            <v>4938</v>
          </cell>
        </row>
        <row r="18">
          <cell r="B18" t="str">
            <v>Cyprus</v>
          </cell>
          <cell r="C18">
            <v>1135046</v>
          </cell>
          <cell r="D18">
            <v>530</v>
          </cell>
        </row>
        <row r="19">
          <cell r="B19" t="str">
            <v>Hungary</v>
          </cell>
          <cell r="C19">
            <v>9920362</v>
          </cell>
          <cell r="D19">
            <v>4534</v>
          </cell>
        </row>
        <row r="20">
          <cell r="B20" t="str">
            <v>Italy</v>
          </cell>
          <cell r="C20">
            <v>59539717</v>
          </cell>
          <cell r="D20">
            <v>26510</v>
          </cell>
        </row>
        <row r="21">
          <cell r="B21" t="str">
            <v>Portugal</v>
          </cell>
          <cell r="C21">
            <v>10514844</v>
          </cell>
          <cell r="D21">
            <v>4250</v>
          </cell>
        </row>
        <row r="22">
          <cell r="B22" t="str">
            <v>Netherlands</v>
          </cell>
          <cell r="C22">
            <v>16754962</v>
          </cell>
          <cell r="D22">
            <v>6350</v>
          </cell>
        </row>
        <row r="23">
          <cell r="B23" t="str">
            <v>Slovakia</v>
          </cell>
          <cell r="C23">
            <v>5407579</v>
          </cell>
          <cell r="D23">
            <v>2000</v>
          </cell>
        </row>
        <row r="24">
          <cell r="B24" t="str">
            <v>Bulgaria</v>
          </cell>
          <cell r="C24">
            <v>7305888</v>
          </cell>
          <cell r="D24">
            <v>2066</v>
          </cell>
        </row>
        <row r="25">
          <cell r="B25" t="str">
            <v>Spain</v>
          </cell>
          <cell r="C25">
            <v>46773055</v>
          </cell>
          <cell r="D25">
            <v>12776</v>
          </cell>
        </row>
        <row r="26">
          <cell r="B26" t="str">
            <v>France</v>
          </cell>
          <cell r="C26">
            <v>65659814</v>
          </cell>
          <cell r="D26">
            <v>16750</v>
          </cell>
        </row>
        <row r="27">
          <cell r="B27" t="str">
            <v>United_Kingdom</v>
          </cell>
          <cell r="C27">
            <v>63700215</v>
          </cell>
          <cell r="D27">
            <v>13518</v>
          </cell>
        </row>
        <row r="28">
          <cell r="B28" t="str">
            <v>Poland</v>
          </cell>
          <cell r="C28">
            <v>38063164</v>
          </cell>
          <cell r="D28">
            <v>5580</v>
          </cell>
        </row>
        <row r="29">
          <cell r="B29" t="str">
            <v>Romania</v>
          </cell>
          <cell r="C29">
            <v>20058035</v>
          </cell>
          <cell r="D29">
            <v>2520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nchard, Amy" refreshedDate="44601.781729282404" createdVersion="7" refreshedVersion="7" minRefreshableVersion="3" recordCount="141" xr:uid="{43D25903-0E0F-2944-9982-7004308BA543}">
  <cacheSource type="worksheet">
    <worksheetSource ref="A1:D1048576" sheet="Sheet2"/>
  </cacheSource>
  <cacheFields count="4">
    <cacheField name="answer" numFmtId="0">
      <sharedItems containsBlank="1" count="6">
        <s v="A few"/>
        <s v="All"/>
        <s v="Don`t know"/>
        <s v="Most"/>
        <s v="None"/>
        <m/>
      </sharedItems>
    </cacheField>
    <cacheField name="CountryCode" numFmtId="0">
      <sharedItems containsBlank="1" count="29">
        <s v="Austria"/>
        <s v="Belgium"/>
        <s v="Bulgaria"/>
        <s v="Croatia"/>
        <s v="Cyprus"/>
        <s v="Czech_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United_Kingdom"/>
        <m/>
      </sharedItems>
    </cacheField>
    <cacheField name="SUM(response)" numFmtId="0">
      <sharedItems containsString="0" containsBlank="1" containsNumber="1" containsInteger="1" minValue="42" maxValue="28142" count="140">
        <n v="2398"/>
        <n v="2110"/>
        <n v="1240"/>
        <n v="1428"/>
        <n v="272"/>
        <n v="2668"/>
        <n v="967"/>
        <n v="393"/>
        <n v="3053"/>
        <n v="7535"/>
        <n v="17624"/>
        <n v="3463"/>
        <n v="2818"/>
        <n v="1329"/>
        <n v="13723"/>
        <n v="661"/>
        <n v="1065"/>
        <n v="279"/>
        <n v="326"/>
        <n v="1686"/>
        <n v="3563"/>
        <n v="2675"/>
        <n v="1557"/>
        <n v="1338"/>
        <n v="720"/>
        <n v="6455"/>
        <n v="1838"/>
        <n v="5480"/>
        <n v="3125"/>
        <n v="4716"/>
        <n v="481"/>
        <n v="558"/>
        <n v="92"/>
        <n v="2363"/>
        <n v="3114"/>
        <n v="188"/>
        <n v="3464"/>
        <n v="10766"/>
        <n v="28142"/>
        <n v="1288"/>
        <n v="1347"/>
        <n v="2372"/>
        <n v="11030"/>
        <n v="244"/>
        <n v="302"/>
        <n v="406"/>
        <n v="361"/>
        <n v="6956"/>
        <n v="1488"/>
        <n v="1259"/>
        <n v="370"/>
        <n v="550"/>
        <n v="484"/>
        <n v="7667"/>
        <n v="3214"/>
        <n v="9484"/>
        <n v="440"/>
        <n v="434"/>
        <n v="334"/>
        <n v="243"/>
        <n v="42"/>
        <n v="469"/>
        <n v="265"/>
        <n v="94"/>
        <n v="1022"/>
        <n v="1566"/>
        <n v="2868"/>
        <n v="544"/>
        <n v="411"/>
        <n v="253"/>
        <n v="2642"/>
        <n v="131"/>
        <n v="197"/>
        <n v="48"/>
        <n v="47"/>
        <n v="414"/>
        <n v="722"/>
        <n v="348"/>
        <n v="276"/>
        <n v="201"/>
        <n v="114"/>
        <n v="1149"/>
        <n v="523"/>
        <n v="1122"/>
        <n v="2370"/>
        <n v="2711"/>
        <n v="713"/>
        <n v="857"/>
        <n v="144"/>
        <n v="2414"/>
        <n v="1545"/>
        <n v="3110"/>
        <n v="7471"/>
        <n v="18537"/>
        <n v="1736"/>
        <n v="1645"/>
        <n v="1402"/>
        <n v="12935"/>
        <n v="360"/>
        <n v="534"/>
        <n v="271"/>
        <n v="311"/>
        <n v="2416"/>
        <n v="1983"/>
        <n v="1970"/>
        <n v="582"/>
        <n v="808"/>
        <n v="531"/>
        <n v="5808"/>
        <n v="2187"/>
        <n v="6534"/>
        <n v="1841"/>
        <n v="1603"/>
        <n v="1369"/>
        <n v="1707"/>
        <n v="267"/>
        <n v="1969"/>
        <n v="940"/>
        <n v="377"/>
        <n v="3160"/>
        <n v="6260"/>
        <n v="13940"/>
        <n v="3993"/>
        <n v="2856"/>
        <n v="1136"/>
        <n v="12673"/>
        <n v="611"/>
        <n v="1186"/>
        <n v="208"/>
        <n v="245"/>
        <n v="1255"/>
        <n v="3389"/>
        <n v="2232"/>
        <n v="2240"/>
        <n v="1114"/>
        <n v="578"/>
        <n v="4535"/>
        <n v="2098"/>
        <n v="4390"/>
        <m/>
      </sharedItems>
    </cacheField>
    <cacheField name="country_size" numFmtId="0">
      <sharedItems containsString="0" containsBlank="1" containsNumber="1" containsInteger="1" minValue="530" maxValue="40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n v="5086"/>
  </r>
  <r>
    <x v="0"/>
    <x v="1"/>
    <x v="1"/>
    <n v="5802"/>
  </r>
  <r>
    <x v="0"/>
    <x v="2"/>
    <x v="2"/>
    <n v="2066"/>
  </r>
  <r>
    <x v="0"/>
    <x v="3"/>
    <x v="3"/>
    <n v="2394"/>
  </r>
  <r>
    <x v="0"/>
    <x v="4"/>
    <x v="4"/>
    <n v="530"/>
  </r>
  <r>
    <x v="0"/>
    <x v="5"/>
    <x v="5"/>
    <n v="4938"/>
  </r>
  <r>
    <x v="0"/>
    <x v="6"/>
    <x v="6"/>
    <n v="3420"/>
  </r>
  <r>
    <x v="0"/>
    <x v="7"/>
    <x v="7"/>
    <n v="748"/>
  </r>
  <r>
    <x v="0"/>
    <x v="8"/>
    <x v="8"/>
    <n v="6878"/>
  </r>
  <r>
    <x v="0"/>
    <x v="9"/>
    <x v="9"/>
    <n v="16750"/>
  </r>
  <r>
    <x v="0"/>
    <x v="10"/>
    <x v="10"/>
    <n v="40542"/>
  </r>
  <r>
    <x v="0"/>
    <x v="11"/>
    <x v="11"/>
    <n v="5520"/>
  </r>
  <r>
    <x v="0"/>
    <x v="12"/>
    <x v="12"/>
    <n v="4534"/>
  </r>
  <r>
    <x v="0"/>
    <x v="13"/>
    <x v="13"/>
    <n v="3250"/>
  </r>
  <r>
    <x v="0"/>
    <x v="14"/>
    <x v="14"/>
    <n v="26510"/>
  </r>
  <r>
    <x v="0"/>
    <x v="15"/>
    <x v="15"/>
    <n v="1002"/>
  </r>
  <r>
    <x v="0"/>
    <x v="16"/>
    <x v="16"/>
    <n v="1642"/>
  </r>
  <r>
    <x v="0"/>
    <x v="17"/>
    <x v="17"/>
    <n v="636"/>
  </r>
  <r>
    <x v="0"/>
    <x v="18"/>
    <x v="18"/>
    <n v="716"/>
  </r>
  <r>
    <x v="0"/>
    <x v="19"/>
    <x v="19"/>
    <n v="6350"/>
  </r>
  <r>
    <x v="0"/>
    <x v="20"/>
    <x v="20"/>
    <n v="5580"/>
  </r>
  <r>
    <x v="0"/>
    <x v="21"/>
    <x v="21"/>
    <n v="4250"/>
  </r>
  <r>
    <x v="0"/>
    <x v="22"/>
    <x v="22"/>
    <n v="2520"/>
  </r>
  <r>
    <x v="0"/>
    <x v="23"/>
    <x v="23"/>
    <n v="2000"/>
  </r>
  <r>
    <x v="0"/>
    <x v="24"/>
    <x v="24"/>
    <n v="1272"/>
  </r>
  <r>
    <x v="0"/>
    <x v="25"/>
    <x v="25"/>
    <n v="12776"/>
  </r>
  <r>
    <x v="0"/>
    <x v="26"/>
    <x v="26"/>
    <n v="4928"/>
  </r>
  <r>
    <x v="0"/>
    <x v="27"/>
    <x v="27"/>
    <n v="13518"/>
  </r>
  <r>
    <x v="1"/>
    <x v="0"/>
    <x v="28"/>
    <n v="5086"/>
  </r>
  <r>
    <x v="1"/>
    <x v="1"/>
    <x v="29"/>
    <n v="5802"/>
  </r>
  <r>
    <x v="1"/>
    <x v="2"/>
    <x v="30"/>
    <n v="2066"/>
  </r>
  <r>
    <x v="1"/>
    <x v="3"/>
    <x v="31"/>
    <n v="2394"/>
  </r>
  <r>
    <x v="1"/>
    <x v="4"/>
    <x v="32"/>
    <n v="530"/>
  </r>
  <r>
    <x v="1"/>
    <x v="5"/>
    <x v="33"/>
    <n v="4938"/>
  </r>
  <r>
    <x v="1"/>
    <x v="6"/>
    <x v="34"/>
    <n v="3420"/>
  </r>
  <r>
    <x v="1"/>
    <x v="7"/>
    <x v="35"/>
    <n v="748"/>
  </r>
  <r>
    <x v="1"/>
    <x v="8"/>
    <x v="36"/>
    <n v="6878"/>
  </r>
  <r>
    <x v="1"/>
    <x v="9"/>
    <x v="37"/>
    <n v="16750"/>
  </r>
  <r>
    <x v="1"/>
    <x v="10"/>
    <x v="38"/>
    <n v="40542"/>
  </r>
  <r>
    <x v="1"/>
    <x v="11"/>
    <x v="39"/>
    <n v="5520"/>
  </r>
  <r>
    <x v="1"/>
    <x v="12"/>
    <x v="40"/>
    <n v="4534"/>
  </r>
  <r>
    <x v="1"/>
    <x v="13"/>
    <x v="41"/>
    <n v="3250"/>
  </r>
  <r>
    <x v="1"/>
    <x v="14"/>
    <x v="42"/>
    <n v="26510"/>
  </r>
  <r>
    <x v="1"/>
    <x v="15"/>
    <x v="43"/>
    <n v="1002"/>
  </r>
  <r>
    <x v="1"/>
    <x v="16"/>
    <x v="44"/>
    <n v="1642"/>
  </r>
  <r>
    <x v="1"/>
    <x v="17"/>
    <x v="45"/>
    <n v="636"/>
  </r>
  <r>
    <x v="1"/>
    <x v="18"/>
    <x v="46"/>
    <n v="716"/>
  </r>
  <r>
    <x v="1"/>
    <x v="19"/>
    <x v="47"/>
    <n v="6350"/>
  </r>
  <r>
    <x v="1"/>
    <x v="20"/>
    <x v="48"/>
    <n v="5580"/>
  </r>
  <r>
    <x v="1"/>
    <x v="21"/>
    <x v="49"/>
    <n v="4250"/>
  </r>
  <r>
    <x v="1"/>
    <x v="22"/>
    <x v="50"/>
    <n v="2520"/>
  </r>
  <r>
    <x v="1"/>
    <x v="23"/>
    <x v="51"/>
    <n v="2000"/>
  </r>
  <r>
    <x v="1"/>
    <x v="24"/>
    <x v="52"/>
    <n v="1272"/>
  </r>
  <r>
    <x v="1"/>
    <x v="25"/>
    <x v="53"/>
    <n v="12776"/>
  </r>
  <r>
    <x v="1"/>
    <x v="26"/>
    <x v="54"/>
    <n v="4928"/>
  </r>
  <r>
    <x v="1"/>
    <x v="27"/>
    <x v="55"/>
    <n v="13518"/>
  </r>
  <r>
    <x v="2"/>
    <x v="0"/>
    <x v="56"/>
    <n v="5086"/>
  </r>
  <r>
    <x v="2"/>
    <x v="1"/>
    <x v="57"/>
    <n v="5802"/>
  </r>
  <r>
    <x v="2"/>
    <x v="2"/>
    <x v="58"/>
    <n v="2066"/>
  </r>
  <r>
    <x v="2"/>
    <x v="3"/>
    <x v="59"/>
    <n v="2394"/>
  </r>
  <r>
    <x v="2"/>
    <x v="4"/>
    <x v="60"/>
    <n v="530"/>
  </r>
  <r>
    <x v="2"/>
    <x v="5"/>
    <x v="61"/>
    <n v="4938"/>
  </r>
  <r>
    <x v="2"/>
    <x v="6"/>
    <x v="62"/>
    <n v="3420"/>
  </r>
  <r>
    <x v="2"/>
    <x v="7"/>
    <x v="63"/>
    <n v="748"/>
  </r>
  <r>
    <x v="2"/>
    <x v="8"/>
    <x v="64"/>
    <n v="6878"/>
  </r>
  <r>
    <x v="2"/>
    <x v="9"/>
    <x v="65"/>
    <n v="16750"/>
  </r>
  <r>
    <x v="2"/>
    <x v="10"/>
    <x v="66"/>
    <n v="40542"/>
  </r>
  <r>
    <x v="2"/>
    <x v="11"/>
    <x v="67"/>
    <n v="5520"/>
  </r>
  <r>
    <x v="2"/>
    <x v="12"/>
    <x v="68"/>
    <n v="4534"/>
  </r>
  <r>
    <x v="2"/>
    <x v="13"/>
    <x v="69"/>
    <n v="3250"/>
  </r>
  <r>
    <x v="2"/>
    <x v="14"/>
    <x v="70"/>
    <n v="26510"/>
  </r>
  <r>
    <x v="2"/>
    <x v="15"/>
    <x v="71"/>
    <n v="1002"/>
  </r>
  <r>
    <x v="2"/>
    <x v="16"/>
    <x v="72"/>
    <n v="1642"/>
  </r>
  <r>
    <x v="2"/>
    <x v="17"/>
    <x v="73"/>
    <n v="636"/>
  </r>
  <r>
    <x v="2"/>
    <x v="18"/>
    <x v="74"/>
    <n v="716"/>
  </r>
  <r>
    <x v="2"/>
    <x v="19"/>
    <x v="75"/>
    <n v="6350"/>
  </r>
  <r>
    <x v="2"/>
    <x v="20"/>
    <x v="76"/>
    <n v="5580"/>
  </r>
  <r>
    <x v="2"/>
    <x v="21"/>
    <x v="77"/>
    <n v="4250"/>
  </r>
  <r>
    <x v="2"/>
    <x v="22"/>
    <x v="78"/>
    <n v="2520"/>
  </r>
  <r>
    <x v="2"/>
    <x v="23"/>
    <x v="79"/>
    <n v="2000"/>
  </r>
  <r>
    <x v="2"/>
    <x v="24"/>
    <x v="80"/>
    <n v="1272"/>
  </r>
  <r>
    <x v="2"/>
    <x v="25"/>
    <x v="81"/>
    <n v="12776"/>
  </r>
  <r>
    <x v="2"/>
    <x v="26"/>
    <x v="82"/>
    <n v="4928"/>
  </r>
  <r>
    <x v="2"/>
    <x v="27"/>
    <x v="83"/>
    <n v="13518"/>
  </r>
  <r>
    <x v="3"/>
    <x v="0"/>
    <x v="84"/>
    <n v="5086"/>
  </r>
  <r>
    <x v="3"/>
    <x v="1"/>
    <x v="85"/>
    <n v="5802"/>
  </r>
  <r>
    <x v="3"/>
    <x v="2"/>
    <x v="86"/>
    <n v="2066"/>
  </r>
  <r>
    <x v="3"/>
    <x v="3"/>
    <x v="87"/>
    <n v="2394"/>
  </r>
  <r>
    <x v="3"/>
    <x v="4"/>
    <x v="88"/>
    <n v="530"/>
  </r>
  <r>
    <x v="3"/>
    <x v="5"/>
    <x v="89"/>
    <n v="4938"/>
  </r>
  <r>
    <x v="3"/>
    <x v="6"/>
    <x v="90"/>
    <n v="3420"/>
  </r>
  <r>
    <x v="3"/>
    <x v="7"/>
    <x v="77"/>
    <n v="748"/>
  </r>
  <r>
    <x v="3"/>
    <x v="8"/>
    <x v="91"/>
    <n v="6878"/>
  </r>
  <r>
    <x v="3"/>
    <x v="9"/>
    <x v="92"/>
    <n v="16750"/>
  </r>
  <r>
    <x v="3"/>
    <x v="10"/>
    <x v="93"/>
    <n v="40542"/>
  </r>
  <r>
    <x v="3"/>
    <x v="11"/>
    <x v="94"/>
    <n v="5520"/>
  </r>
  <r>
    <x v="3"/>
    <x v="12"/>
    <x v="95"/>
    <n v="4534"/>
  </r>
  <r>
    <x v="3"/>
    <x v="13"/>
    <x v="96"/>
    <n v="3250"/>
  </r>
  <r>
    <x v="3"/>
    <x v="14"/>
    <x v="97"/>
    <n v="26510"/>
  </r>
  <r>
    <x v="3"/>
    <x v="15"/>
    <x v="98"/>
    <n v="1002"/>
  </r>
  <r>
    <x v="3"/>
    <x v="16"/>
    <x v="99"/>
    <n v="1642"/>
  </r>
  <r>
    <x v="3"/>
    <x v="17"/>
    <x v="100"/>
    <n v="636"/>
  </r>
  <r>
    <x v="3"/>
    <x v="18"/>
    <x v="101"/>
    <n v="716"/>
  </r>
  <r>
    <x v="3"/>
    <x v="19"/>
    <x v="102"/>
    <n v="6350"/>
  </r>
  <r>
    <x v="3"/>
    <x v="20"/>
    <x v="103"/>
    <n v="5580"/>
  </r>
  <r>
    <x v="3"/>
    <x v="21"/>
    <x v="104"/>
    <n v="4250"/>
  </r>
  <r>
    <x v="3"/>
    <x v="22"/>
    <x v="105"/>
    <n v="2520"/>
  </r>
  <r>
    <x v="3"/>
    <x v="23"/>
    <x v="106"/>
    <n v="2000"/>
  </r>
  <r>
    <x v="3"/>
    <x v="24"/>
    <x v="107"/>
    <n v="1272"/>
  </r>
  <r>
    <x v="3"/>
    <x v="25"/>
    <x v="108"/>
    <n v="12776"/>
  </r>
  <r>
    <x v="3"/>
    <x v="26"/>
    <x v="109"/>
    <n v="4928"/>
  </r>
  <r>
    <x v="3"/>
    <x v="27"/>
    <x v="110"/>
    <n v="13518"/>
  </r>
  <r>
    <x v="4"/>
    <x v="0"/>
    <x v="111"/>
    <n v="5086"/>
  </r>
  <r>
    <x v="4"/>
    <x v="1"/>
    <x v="112"/>
    <n v="5802"/>
  </r>
  <r>
    <x v="4"/>
    <x v="2"/>
    <x v="113"/>
    <n v="2066"/>
  </r>
  <r>
    <x v="4"/>
    <x v="3"/>
    <x v="114"/>
    <n v="2394"/>
  </r>
  <r>
    <x v="4"/>
    <x v="4"/>
    <x v="115"/>
    <n v="530"/>
  </r>
  <r>
    <x v="4"/>
    <x v="5"/>
    <x v="116"/>
    <n v="4938"/>
  </r>
  <r>
    <x v="4"/>
    <x v="6"/>
    <x v="117"/>
    <n v="3420"/>
  </r>
  <r>
    <x v="4"/>
    <x v="7"/>
    <x v="118"/>
    <n v="748"/>
  </r>
  <r>
    <x v="4"/>
    <x v="8"/>
    <x v="119"/>
    <n v="6878"/>
  </r>
  <r>
    <x v="4"/>
    <x v="9"/>
    <x v="120"/>
    <n v="16750"/>
  </r>
  <r>
    <x v="4"/>
    <x v="10"/>
    <x v="121"/>
    <n v="40542"/>
  </r>
  <r>
    <x v="4"/>
    <x v="11"/>
    <x v="122"/>
    <n v="5520"/>
  </r>
  <r>
    <x v="4"/>
    <x v="12"/>
    <x v="123"/>
    <n v="4534"/>
  </r>
  <r>
    <x v="4"/>
    <x v="13"/>
    <x v="124"/>
    <n v="3250"/>
  </r>
  <r>
    <x v="4"/>
    <x v="14"/>
    <x v="125"/>
    <n v="26510"/>
  </r>
  <r>
    <x v="4"/>
    <x v="15"/>
    <x v="126"/>
    <n v="1002"/>
  </r>
  <r>
    <x v="4"/>
    <x v="16"/>
    <x v="127"/>
    <n v="1642"/>
  </r>
  <r>
    <x v="4"/>
    <x v="17"/>
    <x v="128"/>
    <n v="636"/>
  </r>
  <r>
    <x v="4"/>
    <x v="18"/>
    <x v="129"/>
    <n v="716"/>
  </r>
  <r>
    <x v="4"/>
    <x v="19"/>
    <x v="130"/>
    <n v="6350"/>
  </r>
  <r>
    <x v="4"/>
    <x v="20"/>
    <x v="131"/>
    <n v="5580"/>
  </r>
  <r>
    <x v="4"/>
    <x v="21"/>
    <x v="132"/>
    <n v="4250"/>
  </r>
  <r>
    <x v="4"/>
    <x v="22"/>
    <x v="133"/>
    <n v="2520"/>
  </r>
  <r>
    <x v="4"/>
    <x v="23"/>
    <x v="134"/>
    <n v="2000"/>
  </r>
  <r>
    <x v="4"/>
    <x v="24"/>
    <x v="135"/>
    <n v="1272"/>
  </r>
  <r>
    <x v="4"/>
    <x v="25"/>
    <x v="136"/>
    <n v="12776"/>
  </r>
  <r>
    <x v="4"/>
    <x v="26"/>
    <x v="137"/>
    <n v="4928"/>
  </r>
  <r>
    <x v="4"/>
    <x v="27"/>
    <x v="138"/>
    <n v="13518"/>
  </r>
  <r>
    <x v="5"/>
    <x v="28"/>
    <x v="1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3E651-1708-4D49-9D87-1536FD1F9DA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34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141">
        <item x="60"/>
        <item x="74"/>
        <item x="73"/>
        <item x="32"/>
        <item x="63"/>
        <item x="80"/>
        <item x="71"/>
        <item x="88"/>
        <item x="35"/>
        <item x="72"/>
        <item x="79"/>
        <item x="128"/>
        <item x="59"/>
        <item x="43"/>
        <item x="129"/>
        <item x="69"/>
        <item x="62"/>
        <item x="115"/>
        <item x="100"/>
        <item x="4"/>
        <item x="78"/>
        <item x="17"/>
        <item x="44"/>
        <item x="101"/>
        <item x="18"/>
        <item x="58"/>
        <item x="77"/>
        <item x="98"/>
        <item x="46"/>
        <item x="50"/>
        <item x="118"/>
        <item x="7"/>
        <item x="45"/>
        <item x="68"/>
        <item x="75"/>
        <item x="57"/>
        <item x="56"/>
        <item x="61"/>
        <item x="30"/>
        <item x="52"/>
        <item x="82"/>
        <item x="107"/>
        <item x="99"/>
        <item x="67"/>
        <item x="51"/>
        <item x="31"/>
        <item x="135"/>
        <item x="105"/>
        <item x="126"/>
        <item x="15"/>
        <item x="86"/>
        <item x="24"/>
        <item x="76"/>
        <item x="106"/>
        <item x="87"/>
        <item x="117"/>
        <item x="6"/>
        <item x="64"/>
        <item x="16"/>
        <item x="134"/>
        <item x="83"/>
        <item x="124"/>
        <item x="81"/>
        <item x="127"/>
        <item x="2"/>
        <item x="130"/>
        <item x="49"/>
        <item x="39"/>
        <item x="13"/>
        <item x="23"/>
        <item x="40"/>
        <item x="113"/>
        <item x="96"/>
        <item x="3"/>
        <item x="48"/>
        <item x="90"/>
        <item x="22"/>
        <item x="65"/>
        <item x="112"/>
        <item x="95"/>
        <item x="19"/>
        <item x="114"/>
        <item x="94"/>
        <item x="26"/>
        <item x="111"/>
        <item x="116"/>
        <item x="104"/>
        <item x="103"/>
        <item x="137"/>
        <item x="1"/>
        <item x="109"/>
        <item x="132"/>
        <item x="133"/>
        <item x="33"/>
        <item x="84"/>
        <item x="41"/>
        <item x="0"/>
        <item x="89"/>
        <item x="102"/>
        <item x="70"/>
        <item x="5"/>
        <item x="21"/>
        <item x="85"/>
        <item x="12"/>
        <item x="123"/>
        <item x="66"/>
        <item x="8"/>
        <item x="91"/>
        <item x="34"/>
        <item x="28"/>
        <item x="119"/>
        <item x="54"/>
        <item x="131"/>
        <item x="11"/>
        <item x="36"/>
        <item x="20"/>
        <item x="122"/>
        <item x="138"/>
        <item x="136"/>
        <item x="29"/>
        <item x="27"/>
        <item x="108"/>
        <item x="120"/>
        <item x="25"/>
        <item x="110"/>
        <item x="47"/>
        <item x="92"/>
        <item x="9"/>
        <item x="53"/>
        <item x="55"/>
        <item x="37"/>
        <item x="42"/>
        <item x="125"/>
        <item x="97"/>
        <item x="14"/>
        <item x="121"/>
        <item x="10"/>
        <item x="93"/>
        <item x="38"/>
        <item x="139"/>
        <item t="default"/>
      </items>
    </pivotField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UM(response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2" connectionId="1" xr16:uid="{3AE6B760-F5EA-0945-89B4-971EE4196C2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2" connectionId="2" xr16:uid="{3DDCA28B-F35C-6E40-BFA7-AD05B612BE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2690-F412-BC4D-935B-4A959947BBA3}">
  <dimension ref="A1:F141"/>
  <sheetViews>
    <sheetView workbookViewId="0">
      <selection activeCell="E4" sqref="E4"/>
    </sheetView>
  </sheetViews>
  <sheetFormatPr baseColWidth="10" defaultRowHeight="16" x14ac:dyDescent="0.2"/>
  <cols>
    <col min="1" max="1" width="36.1640625" bestFit="1" customWidth="1"/>
    <col min="2" max="2" width="13.83203125" bestFit="1" customWidth="1"/>
    <col min="3" max="3" width="7.33203125" bestFit="1" customWidth="1"/>
    <col min="4" max="4" width="13.83203125" customWidth="1"/>
  </cols>
  <sheetData>
    <row r="1" spans="1:6" x14ac:dyDescent="0.2">
      <c r="A1" t="s">
        <v>0</v>
      </c>
      <c r="B1" t="s">
        <v>2</v>
      </c>
      <c r="C1" t="s">
        <v>38</v>
      </c>
      <c r="E1" t="s">
        <v>36</v>
      </c>
      <c r="F1" t="s">
        <v>37</v>
      </c>
    </row>
    <row r="2" spans="1:6" x14ac:dyDescent="0.2">
      <c r="A2" t="s">
        <v>39</v>
      </c>
      <c r="B2">
        <v>128944</v>
      </c>
      <c r="C2" s="1">
        <v>69.27</v>
      </c>
      <c r="D2" s="1" t="str">
        <f>LEFT(C2,LEN(C2-2))</f>
        <v>69,27</v>
      </c>
      <c r="F2" t="e">
        <f>C2/E2</f>
        <v>#DIV/0!</v>
      </c>
    </row>
    <row r="3" spans="1:6" x14ac:dyDescent="0.2">
      <c r="A3" t="s">
        <v>40</v>
      </c>
      <c r="B3">
        <v>22967</v>
      </c>
      <c r="C3" s="1">
        <v>12.34</v>
      </c>
      <c r="D3" s="1" t="str">
        <f>LEFT(C3,LEN(C3-2))</f>
        <v>12,34</v>
      </c>
      <c r="E3" t="e">
        <f>Sheet2!D3=VLOOKUP(B3,[1]Sheet1!$B$1:$D$29,3,0)</f>
        <v>#N/A</v>
      </c>
    </row>
    <row r="4" spans="1:6" x14ac:dyDescent="0.2">
      <c r="A4" t="s">
        <v>41</v>
      </c>
      <c r="B4">
        <v>15144</v>
      </c>
      <c r="C4" s="1">
        <v>8.14</v>
      </c>
      <c r="D4" s="1"/>
      <c r="E4" t="e">
        <f>VLOOKUP(B4,[1]Sheet1!$B$1:$D$29,3,0)</f>
        <v>#N/A</v>
      </c>
    </row>
    <row r="5" spans="1:6" x14ac:dyDescent="0.2">
      <c r="A5" t="s">
        <v>33</v>
      </c>
      <c r="B5">
        <v>13924</v>
      </c>
      <c r="C5" s="1">
        <v>7.48</v>
      </c>
      <c r="D5" s="1"/>
      <c r="E5" t="e">
        <f>VLOOKUP(B5,[1]Sheet1!$B$1:$D$29,3,0)</f>
        <v>#N/A</v>
      </c>
    </row>
    <row r="6" spans="1:6" x14ac:dyDescent="0.2">
      <c r="A6" t="s">
        <v>42</v>
      </c>
      <c r="B6">
        <v>5127</v>
      </c>
      <c r="C6" s="1">
        <v>2.75</v>
      </c>
      <c r="D6" s="1"/>
      <c r="E6" t="e">
        <f>VLOOKUP(#REF!,[1]Sheet1!$B$1:$D$29,3,0)</f>
        <v>#REF!</v>
      </c>
    </row>
    <row r="7" spans="1:6" x14ac:dyDescent="0.2">
      <c r="D7" s="1"/>
      <c r="E7" t="e">
        <f>VLOOKUP(#REF!,[1]Sheet1!$B$1:$D$29,3,0)</f>
        <v>#REF!</v>
      </c>
    </row>
    <row r="8" spans="1:6" x14ac:dyDescent="0.2">
      <c r="D8" s="1"/>
      <c r="E8" t="e">
        <f>VLOOKUP(#REF!,[1]Sheet1!$B$1:$D$29,3,0)</f>
        <v>#REF!</v>
      </c>
    </row>
    <row r="9" spans="1:6" x14ac:dyDescent="0.2">
      <c r="D9" s="1"/>
      <c r="E9" t="e">
        <f>VLOOKUP(#REF!,[1]Sheet1!$B$1:$D$29,3,0)</f>
        <v>#REF!</v>
      </c>
    </row>
    <row r="10" spans="1:6" x14ac:dyDescent="0.2">
      <c r="D10" s="1"/>
      <c r="E10" t="e">
        <f>VLOOKUP(#REF!,[1]Sheet1!$B$1:$D$29,3,0)</f>
        <v>#REF!</v>
      </c>
    </row>
    <row r="11" spans="1:6" x14ac:dyDescent="0.2">
      <c r="D11" s="1"/>
      <c r="E11" t="e">
        <f>VLOOKUP(#REF!,[1]Sheet1!$B$1:$D$29,3,0)</f>
        <v>#REF!</v>
      </c>
    </row>
    <row r="12" spans="1:6" x14ac:dyDescent="0.2">
      <c r="D12" s="1"/>
      <c r="E12" t="e">
        <f>VLOOKUP(#REF!,[1]Sheet1!$B$1:$D$29,3,0)</f>
        <v>#REF!</v>
      </c>
    </row>
    <row r="13" spans="1:6" x14ac:dyDescent="0.2">
      <c r="D13" s="1"/>
      <c r="E13" t="e">
        <f>VLOOKUP(#REF!,[1]Sheet1!$B$1:$D$29,3,0)</f>
        <v>#REF!</v>
      </c>
    </row>
    <row r="14" spans="1:6" x14ac:dyDescent="0.2">
      <c r="D14" s="1"/>
      <c r="E14" t="e">
        <f>VLOOKUP(#REF!,[1]Sheet1!$B$1:$D$29,3,0)</f>
        <v>#REF!</v>
      </c>
    </row>
    <row r="15" spans="1:6" x14ac:dyDescent="0.2">
      <c r="D15" s="1"/>
      <c r="E15" t="e">
        <f>VLOOKUP(#REF!,[1]Sheet1!$B$1:$D$29,3,0)</f>
        <v>#REF!</v>
      </c>
    </row>
    <row r="16" spans="1:6" x14ac:dyDescent="0.2">
      <c r="D16" s="1"/>
      <c r="E16" t="e">
        <f>VLOOKUP(#REF!,[1]Sheet1!$B$1:$D$29,3,0)</f>
        <v>#REF!</v>
      </c>
    </row>
    <row r="17" spans="4:5" x14ac:dyDescent="0.2">
      <c r="D17" s="1"/>
      <c r="E17" t="e">
        <f>VLOOKUP(#REF!,[1]Sheet1!$B$1:$D$29,3,0)</f>
        <v>#REF!</v>
      </c>
    </row>
    <row r="18" spans="4:5" x14ac:dyDescent="0.2">
      <c r="D18" s="1"/>
      <c r="E18" t="e">
        <f>VLOOKUP(#REF!,[1]Sheet1!$B$1:$D$29,3,0)</f>
        <v>#REF!</v>
      </c>
    </row>
    <row r="19" spans="4:5" x14ac:dyDescent="0.2">
      <c r="D19" s="1"/>
      <c r="E19" t="e">
        <f>VLOOKUP(#REF!,[1]Sheet1!$B$1:$D$29,3,0)</f>
        <v>#REF!</v>
      </c>
    </row>
    <row r="20" spans="4:5" x14ac:dyDescent="0.2">
      <c r="D20" s="1"/>
      <c r="E20" t="e">
        <f>VLOOKUP(#REF!,[1]Sheet1!$B$1:$D$29,3,0)</f>
        <v>#REF!</v>
      </c>
    </row>
    <row r="21" spans="4:5" x14ac:dyDescent="0.2">
      <c r="D21" s="1"/>
      <c r="E21" t="e">
        <f>VLOOKUP(#REF!,[1]Sheet1!$B$1:$D$29,3,0)</f>
        <v>#REF!</v>
      </c>
    </row>
    <row r="22" spans="4:5" x14ac:dyDescent="0.2">
      <c r="D22" s="1"/>
      <c r="E22" t="e">
        <f>VLOOKUP(#REF!,[1]Sheet1!$B$1:$D$29,3,0)</f>
        <v>#REF!</v>
      </c>
    </row>
    <row r="23" spans="4:5" x14ac:dyDescent="0.2">
      <c r="D23" s="1"/>
      <c r="E23" t="e">
        <f>VLOOKUP(#REF!,[1]Sheet1!$B$1:$D$29,3,0)</f>
        <v>#REF!</v>
      </c>
    </row>
    <row r="24" spans="4:5" x14ac:dyDescent="0.2">
      <c r="D24" s="1"/>
      <c r="E24" t="e">
        <f>VLOOKUP(#REF!,[1]Sheet1!$B$1:$D$29,3,0)</f>
        <v>#REF!</v>
      </c>
    </row>
    <row r="25" spans="4:5" x14ac:dyDescent="0.2">
      <c r="D25" s="1"/>
      <c r="E25" t="e">
        <f>VLOOKUP(#REF!,[1]Sheet1!$B$1:$D$29,3,0)</f>
        <v>#REF!</v>
      </c>
    </row>
    <row r="26" spans="4:5" x14ac:dyDescent="0.2">
      <c r="D26" s="1"/>
      <c r="E26" t="e">
        <f>VLOOKUP(#REF!,[1]Sheet1!$B$1:$D$29,3,0)</f>
        <v>#REF!</v>
      </c>
    </row>
    <row r="27" spans="4:5" x14ac:dyDescent="0.2">
      <c r="D27" s="1"/>
      <c r="E27" t="e">
        <f>VLOOKUP(#REF!,[1]Sheet1!$B$1:$D$29,3,0)</f>
        <v>#REF!</v>
      </c>
    </row>
    <row r="28" spans="4:5" x14ac:dyDescent="0.2">
      <c r="D28" s="1"/>
      <c r="E28" t="e">
        <f>VLOOKUP(#REF!,[1]Sheet1!$B$1:$D$29,3,0)</f>
        <v>#REF!</v>
      </c>
    </row>
    <row r="29" spans="4:5" x14ac:dyDescent="0.2">
      <c r="D29" s="1"/>
      <c r="E29" t="e">
        <f>VLOOKUP(#REF!,[1]Sheet1!$B$1:$D$29,3,0)</f>
        <v>#REF!</v>
      </c>
    </row>
    <row r="30" spans="4:5" x14ac:dyDescent="0.2">
      <c r="D30" s="1"/>
      <c r="E30" t="e">
        <f>VLOOKUP(#REF!,[1]Sheet1!$B$1:$D$29,3,0)</f>
        <v>#REF!</v>
      </c>
    </row>
    <row r="31" spans="4:5" x14ac:dyDescent="0.2">
      <c r="D31" s="1"/>
      <c r="E31" t="e">
        <f>VLOOKUP(#REF!,[1]Sheet1!$B$1:$D$29,3,0)</f>
        <v>#REF!</v>
      </c>
    </row>
    <row r="32" spans="4:5" x14ac:dyDescent="0.2">
      <c r="D32" s="1"/>
      <c r="E32" t="e">
        <f>VLOOKUP(#REF!,[1]Sheet1!$B$1:$D$29,3,0)</f>
        <v>#REF!</v>
      </c>
    </row>
    <row r="33" spans="4:5" x14ac:dyDescent="0.2">
      <c r="D33" s="1"/>
      <c r="E33" t="e">
        <f>VLOOKUP(#REF!,[1]Sheet1!$B$1:$D$29,3,0)</f>
        <v>#REF!</v>
      </c>
    </row>
    <row r="34" spans="4:5" x14ac:dyDescent="0.2">
      <c r="D34" s="1"/>
      <c r="E34" t="e">
        <f>VLOOKUP(#REF!,[1]Sheet1!$B$1:$D$29,3,0)</f>
        <v>#REF!</v>
      </c>
    </row>
    <row r="35" spans="4:5" x14ac:dyDescent="0.2">
      <c r="D35" s="1"/>
      <c r="E35" t="e">
        <f>VLOOKUP(#REF!,[1]Sheet1!$B$1:$D$29,3,0)</f>
        <v>#REF!</v>
      </c>
    </row>
    <row r="36" spans="4:5" x14ac:dyDescent="0.2">
      <c r="D36" s="1"/>
      <c r="E36" t="e">
        <f>VLOOKUP(#REF!,[1]Sheet1!$B$1:$D$29,3,0)</f>
        <v>#REF!</v>
      </c>
    </row>
    <row r="37" spans="4:5" x14ac:dyDescent="0.2">
      <c r="D37" s="1"/>
      <c r="E37" t="e">
        <f>VLOOKUP(#REF!,[1]Sheet1!$B$1:$D$29,3,0)</f>
        <v>#REF!</v>
      </c>
    </row>
    <row r="38" spans="4:5" x14ac:dyDescent="0.2">
      <c r="D38" s="1"/>
      <c r="E38" t="e">
        <f>VLOOKUP(#REF!,[1]Sheet1!$B$1:$D$29,3,0)</f>
        <v>#REF!</v>
      </c>
    </row>
    <row r="39" spans="4:5" x14ac:dyDescent="0.2">
      <c r="D39" s="1"/>
      <c r="E39" t="e">
        <f>VLOOKUP(#REF!,[1]Sheet1!$B$1:$D$29,3,0)</f>
        <v>#REF!</v>
      </c>
    </row>
    <row r="40" spans="4:5" x14ac:dyDescent="0.2">
      <c r="D40" s="1"/>
      <c r="E40" t="e">
        <f>VLOOKUP(#REF!,[1]Sheet1!$B$1:$D$29,3,0)</f>
        <v>#REF!</v>
      </c>
    </row>
    <row r="41" spans="4:5" x14ac:dyDescent="0.2">
      <c r="D41" s="1"/>
      <c r="E41" t="e">
        <f>VLOOKUP(#REF!,[1]Sheet1!$B$1:$D$29,3,0)</f>
        <v>#REF!</v>
      </c>
    </row>
    <row r="42" spans="4:5" x14ac:dyDescent="0.2">
      <c r="D42" s="1"/>
      <c r="E42" t="e">
        <f>VLOOKUP(#REF!,[1]Sheet1!$B$1:$D$29,3,0)</f>
        <v>#REF!</v>
      </c>
    </row>
    <row r="43" spans="4:5" x14ac:dyDescent="0.2">
      <c r="D43" s="1"/>
      <c r="E43" t="e">
        <f>VLOOKUP(#REF!,[1]Sheet1!$B$1:$D$29,3,0)</f>
        <v>#REF!</v>
      </c>
    </row>
    <row r="44" spans="4:5" x14ac:dyDescent="0.2">
      <c r="D44" s="1"/>
      <c r="E44" t="e">
        <f>VLOOKUP(#REF!,[1]Sheet1!$B$1:$D$29,3,0)</f>
        <v>#REF!</v>
      </c>
    </row>
    <row r="45" spans="4:5" x14ac:dyDescent="0.2">
      <c r="D45" s="1"/>
      <c r="E45" t="e">
        <f>VLOOKUP(#REF!,[1]Sheet1!$B$1:$D$29,3,0)</f>
        <v>#REF!</v>
      </c>
    </row>
    <row r="46" spans="4:5" x14ac:dyDescent="0.2">
      <c r="D46" s="1"/>
      <c r="E46" t="e">
        <f>VLOOKUP(#REF!,[1]Sheet1!$B$1:$D$29,3,0)</f>
        <v>#REF!</v>
      </c>
    </row>
    <row r="47" spans="4:5" x14ac:dyDescent="0.2">
      <c r="D47" s="1"/>
      <c r="E47" t="e">
        <f>VLOOKUP(#REF!,[1]Sheet1!$B$1:$D$29,3,0)</f>
        <v>#REF!</v>
      </c>
    </row>
    <row r="48" spans="4:5" x14ac:dyDescent="0.2">
      <c r="D48" s="1"/>
      <c r="E48" t="e">
        <f>VLOOKUP(#REF!,[1]Sheet1!$B$1:$D$29,3,0)</f>
        <v>#REF!</v>
      </c>
    </row>
    <row r="49" spans="4:5" x14ac:dyDescent="0.2">
      <c r="D49" s="1"/>
      <c r="E49" t="e">
        <f>VLOOKUP(#REF!,[1]Sheet1!$B$1:$D$29,3,0)</f>
        <v>#REF!</v>
      </c>
    </row>
    <row r="50" spans="4:5" x14ac:dyDescent="0.2">
      <c r="D50" s="1"/>
      <c r="E50" t="e">
        <f>VLOOKUP(#REF!,[1]Sheet1!$B$1:$D$29,3,0)</f>
        <v>#REF!</v>
      </c>
    </row>
    <row r="51" spans="4:5" x14ac:dyDescent="0.2">
      <c r="D51" s="1"/>
      <c r="E51" t="e">
        <f>VLOOKUP(#REF!,[1]Sheet1!$B$1:$D$29,3,0)</f>
        <v>#REF!</v>
      </c>
    </row>
    <row r="52" spans="4:5" x14ac:dyDescent="0.2">
      <c r="D52" s="1"/>
      <c r="E52" t="e">
        <f>VLOOKUP(#REF!,[1]Sheet1!$B$1:$D$29,3,0)</f>
        <v>#REF!</v>
      </c>
    </row>
    <row r="53" spans="4:5" x14ac:dyDescent="0.2">
      <c r="D53" s="1"/>
      <c r="E53" t="e">
        <f>VLOOKUP(#REF!,[1]Sheet1!$B$1:$D$29,3,0)</f>
        <v>#REF!</v>
      </c>
    </row>
    <row r="54" spans="4:5" x14ac:dyDescent="0.2">
      <c r="D54" s="1"/>
      <c r="E54" t="e">
        <f>VLOOKUP(#REF!,[1]Sheet1!$B$1:$D$29,3,0)</f>
        <v>#REF!</v>
      </c>
    </row>
    <row r="55" spans="4:5" x14ac:dyDescent="0.2">
      <c r="D55" s="1"/>
      <c r="E55" t="e">
        <f>VLOOKUP(#REF!,[1]Sheet1!$B$1:$D$29,3,0)</f>
        <v>#REF!</v>
      </c>
    </row>
    <row r="56" spans="4:5" x14ac:dyDescent="0.2">
      <c r="D56" s="1"/>
      <c r="E56" t="e">
        <f>VLOOKUP(#REF!,[1]Sheet1!$B$1:$D$29,3,0)</f>
        <v>#REF!</v>
      </c>
    </row>
    <row r="57" spans="4:5" x14ac:dyDescent="0.2">
      <c r="D57" s="1"/>
      <c r="E57" t="e">
        <f>VLOOKUP(#REF!,[1]Sheet1!$B$1:$D$29,3,0)</f>
        <v>#REF!</v>
      </c>
    </row>
    <row r="58" spans="4:5" x14ac:dyDescent="0.2">
      <c r="D58" s="1"/>
      <c r="E58" t="e">
        <f>VLOOKUP(#REF!,[1]Sheet1!$B$1:$D$29,3,0)</f>
        <v>#REF!</v>
      </c>
    </row>
    <row r="59" spans="4:5" x14ac:dyDescent="0.2">
      <c r="D59" s="1"/>
      <c r="E59" t="e">
        <f>VLOOKUP(#REF!,[1]Sheet1!$B$1:$D$29,3,0)</f>
        <v>#REF!</v>
      </c>
    </row>
    <row r="60" spans="4:5" x14ac:dyDescent="0.2">
      <c r="D60" s="1"/>
      <c r="E60" t="e">
        <f>VLOOKUP(#REF!,[1]Sheet1!$B$1:$D$29,3,0)</f>
        <v>#REF!</v>
      </c>
    </row>
    <row r="61" spans="4:5" x14ac:dyDescent="0.2">
      <c r="D61" s="1"/>
      <c r="E61" t="e">
        <f>VLOOKUP(#REF!,[1]Sheet1!$B$1:$D$29,3,0)</f>
        <v>#REF!</v>
      </c>
    </row>
    <row r="62" spans="4:5" x14ac:dyDescent="0.2">
      <c r="D62" s="1"/>
      <c r="E62" t="e">
        <f>VLOOKUP(#REF!,[1]Sheet1!$B$1:$D$29,3,0)</f>
        <v>#REF!</v>
      </c>
    </row>
    <row r="63" spans="4:5" x14ac:dyDescent="0.2">
      <c r="D63" s="1"/>
      <c r="E63" t="e">
        <f>VLOOKUP(#REF!,[1]Sheet1!$B$1:$D$29,3,0)</f>
        <v>#REF!</v>
      </c>
    </row>
    <row r="64" spans="4:5" x14ac:dyDescent="0.2">
      <c r="D64" s="1"/>
      <c r="E64" t="e">
        <f>VLOOKUP(#REF!,[1]Sheet1!$B$1:$D$29,3,0)</f>
        <v>#REF!</v>
      </c>
    </row>
    <row r="65" spans="4:5" x14ac:dyDescent="0.2">
      <c r="D65" s="1"/>
      <c r="E65" t="e">
        <f>VLOOKUP(#REF!,[1]Sheet1!$B$1:$D$29,3,0)</f>
        <v>#REF!</v>
      </c>
    </row>
    <row r="66" spans="4:5" x14ac:dyDescent="0.2">
      <c r="D66" s="1"/>
      <c r="E66" t="e">
        <f>VLOOKUP(#REF!,[1]Sheet1!$B$1:$D$29,3,0)</f>
        <v>#REF!</v>
      </c>
    </row>
    <row r="67" spans="4:5" x14ac:dyDescent="0.2">
      <c r="D67" s="1"/>
      <c r="E67" t="e">
        <f>VLOOKUP(#REF!,[1]Sheet1!$B$1:$D$29,3,0)</f>
        <v>#REF!</v>
      </c>
    </row>
    <row r="68" spans="4:5" x14ac:dyDescent="0.2">
      <c r="D68" s="1"/>
      <c r="E68" t="e">
        <f>VLOOKUP(#REF!,[1]Sheet1!$B$1:$D$29,3,0)</f>
        <v>#REF!</v>
      </c>
    </row>
    <row r="69" spans="4:5" x14ac:dyDescent="0.2">
      <c r="D69" s="1"/>
      <c r="E69" t="e">
        <f>VLOOKUP(#REF!,[1]Sheet1!$B$1:$D$29,3,0)</f>
        <v>#REF!</v>
      </c>
    </row>
    <row r="70" spans="4:5" x14ac:dyDescent="0.2">
      <c r="D70" s="1"/>
      <c r="E70" t="e">
        <f>VLOOKUP(#REF!,[1]Sheet1!$B$1:$D$29,3,0)</f>
        <v>#REF!</v>
      </c>
    </row>
    <row r="71" spans="4:5" x14ac:dyDescent="0.2">
      <c r="D71" s="1"/>
      <c r="E71" t="e">
        <f>VLOOKUP(#REF!,[1]Sheet1!$B$1:$D$29,3,0)</f>
        <v>#REF!</v>
      </c>
    </row>
    <row r="72" spans="4:5" x14ac:dyDescent="0.2">
      <c r="D72" s="1"/>
      <c r="E72" t="e">
        <f>VLOOKUP(#REF!,[1]Sheet1!$B$1:$D$29,3,0)</f>
        <v>#REF!</v>
      </c>
    </row>
    <row r="73" spans="4:5" x14ac:dyDescent="0.2">
      <c r="D73" s="1"/>
      <c r="E73" t="e">
        <f>VLOOKUP(#REF!,[1]Sheet1!$B$1:$D$29,3,0)</f>
        <v>#REF!</v>
      </c>
    </row>
    <row r="74" spans="4:5" x14ac:dyDescent="0.2">
      <c r="D74" s="1"/>
      <c r="E74" t="e">
        <f>VLOOKUP(#REF!,[1]Sheet1!$B$1:$D$29,3,0)</f>
        <v>#REF!</v>
      </c>
    </row>
    <row r="75" spans="4:5" x14ac:dyDescent="0.2">
      <c r="D75" s="1"/>
      <c r="E75" t="e">
        <f>VLOOKUP(#REF!,[1]Sheet1!$B$1:$D$29,3,0)</f>
        <v>#REF!</v>
      </c>
    </row>
    <row r="76" spans="4:5" x14ac:dyDescent="0.2">
      <c r="D76" s="1"/>
      <c r="E76" t="e">
        <f>VLOOKUP(#REF!,[1]Sheet1!$B$1:$D$29,3,0)</f>
        <v>#REF!</v>
      </c>
    </row>
    <row r="77" spans="4:5" x14ac:dyDescent="0.2">
      <c r="D77" s="1"/>
      <c r="E77" t="e">
        <f>VLOOKUP(#REF!,[1]Sheet1!$B$1:$D$29,3,0)</f>
        <v>#REF!</v>
      </c>
    </row>
    <row r="78" spans="4:5" x14ac:dyDescent="0.2">
      <c r="D78" s="1"/>
      <c r="E78" t="e">
        <f>VLOOKUP(#REF!,[1]Sheet1!$B$1:$D$29,3,0)</f>
        <v>#REF!</v>
      </c>
    </row>
    <row r="79" spans="4:5" x14ac:dyDescent="0.2">
      <c r="D79" s="1"/>
      <c r="E79" t="e">
        <f>VLOOKUP(#REF!,[1]Sheet1!$B$1:$D$29,3,0)</f>
        <v>#REF!</v>
      </c>
    </row>
    <row r="80" spans="4:5" x14ac:dyDescent="0.2">
      <c r="D80" s="1"/>
      <c r="E80" t="e">
        <f>VLOOKUP(#REF!,[1]Sheet1!$B$1:$D$29,3,0)</f>
        <v>#REF!</v>
      </c>
    </row>
    <row r="81" spans="4:5" x14ac:dyDescent="0.2">
      <c r="D81" s="1"/>
      <c r="E81" t="e">
        <f>VLOOKUP(#REF!,[1]Sheet1!$B$1:$D$29,3,0)</f>
        <v>#REF!</v>
      </c>
    </row>
    <row r="82" spans="4:5" x14ac:dyDescent="0.2">
      <c r="D82" s="1"/>
      <c r="E82" t="e">
        <f>VLOOKUP(#REF!,[1]Sheet1!$B$1:$D$29,3,0)</f>
        <v>#REF!</v>
      </c>
    </row>
    <row r="83" spans="4:5" x14ac:dyDescent="0.2">
      <c r="D83" s="1"/>
      <c r="E83" t="e">
        <f>VLOOKUP(#REF!,[1]Sheet1!$B$1:$D$29,3,0)</f>
        <v>#REF!</v>
      </c>
    </row>
    <row r="84" spans="4:5" x14ac:dyDescent="0.2">
      <c r="D84" s="1"/>
      <c r="E84" t="e">
        <f>VLOOKUP(#REF!,[1]Sheet1!$B$1:$D$29,3,0)</f>
        <v>#REF!</v>
      </c>
    </row>
    <row r="85" spans="4:5" x14ac:dyDescent="0.2">
      <c r="D85" s="1"/>
      <c r="E85" t="e">
        <f>VLOOKUP(#REF!,[1]Sheet1!$B$1:$D$29,3,0)</f>
        <v>#REF!</v>
      </c>
    </row>
    <row r="86" spans="4:5" x14ac:dyDescent="0.2">
      <c r="D86" s="1"/>
      <c r="E86" t="e">
        <f>VLOOKUP(#REF!,[1]Sheet1!$B$1:$D$29,3,0)</f>
        <v>#REF!</v>
      </c>
    </row>
    <row r="87" spans="4:5" x14ac:dyDescent="0.2">
      <c r="D87" s="1"/>
      <c r="E87" t="e">
        <f>VLOOKUP(#REF!,[1]Sheet1!$B$1:$D$29,3,0)</f>
        <v>#REF!</v>
      </c>
    </row>
    <row r="88" spans="4:5" x14ac:dyDescent="0.2">
      <c r="D88" s="1"/>
      <c r="E88" t="e">
        <f>VLOOKUP(#REF!,[1]Sheet1!$B$1:$D$29,3,0)</f>
        <v>#REF!</v>
      </c>
    </row>
    <row r="89" spans="4:5" x14ac:dyDescent="0.2">
      <c r="D89" s="1"/>
      <c r="E89" t="e">
        <f>VLOOKUP(#REF!,[1]Sheet1!$B$1:$D$29,3,0)</f>
        <v>#REF!</v>
      </c>
    </row>
    <row r="90" spans="4:5" x14ac:dyDescent="0.2">
      <c r="D90" s="1"/>
      <c r="E90" t="e">
        <f>VLOOKUP(#REF!,[1]Sheet1!$B$1:$D$29,3,0)</f>
        <v>#REF!</v>
      </c>
    </row>
    <row r="91" spans="4:5" x14ac:dyDescent="0.2">
      <c r="D91" s="1"/>
      <c r="E91" t="e">
        <f>VLOOKUP(#REF!,[1]Sheet1!$B$1:$D$29,3,0)</f>
        <v>#REF!</v>
      </c>
    </row>
    <row r="92" spans="4:5" x14ac:dyDescent="0.2">
      <c r="D92" s="1"/>
      <c r="E92" t="e">
        <f>VLOOKUP(#REF!,[1]Sheet1!$B$1:$D$29,3,0)</f>
        <v>#REF!</v>
      </c>
    </row>
    <row r="93" spans="4:5" x14ac:dyDescent="0.2">
      <c r="D93" s="1"/>
      <c r="E93" t="e">
        <f>VLOOKUP(#REF!,[1]Sheet1!$B$1:$D$29,3,0)</f>
        <v>#REF!</v>
      </c>
    </row>
    <row r="94" spans="4:5" x14ac:dyDescent="0.2">
      <c r="D94" s="1"/>
      <c r="E94" t="e">
        <f>VLOOKUP(#REF!,[1]Sheet1!$B$1:$D$29,3,0)</f>
        <v>#REF!</v>
      </c>
    </row>
    <row r="95" spans="4:5" x14ac:dyDescent="0.2">
      <c r="D95" s="1"/>
      <c r="E95" t="e">
        <f>VLOOKUP(#REF!,[1]Sheet1!$B$1:$D$29,3,0)</f>
        <v>#REF!</v>
      </c>
    </row>
    <row r="96" spans="4:5" x14ac:dyDescent="0.2">
      <c r="D96" s="1"/>
      <c r="E96" t="e">
        <f>VLOOKUP(#REF!,[1]Sheet1!$B$1:$D$29,3,0)</f>
        <v>#REF!</v>
      </c>
    </row>
    <row r="97" spans="4:5" x14ac:dyDescent="0.2">
      <c r="D97" s="1"/>
      <c r="E97" t="e">
        <f>VLOOKUP(#REF!,[1]Sheet1!$B$1:$D$29,3,0)</f>
        <v>#REF!</v>
      </c>
    </row>
    <row r="98" spans="4:5" x14ac:dyDescent="0.2">
      <c r="D98" s="1"/>
      <c r="E98" t="e">
        <f>VLOOKUP(#REF!,[1]Sheet1!$B$1:$D$29,3,0)</f>
        <v>#REF!</v>
      </c>
    </row>
    <row r="99" spans="4:5" x14ac:dyDescent="0.2">
      <c r="D99" s="1"/>
      <c r="E99" t="e">
        <f>VLOOKUP(#REF!,[1]Sheet1!$B$1:$D$29,3,0)</f>
        <v>#REF!</v>
      </c>
    </row>
    <row r="100" spans="4:5" x14ac:dyDescent="0.2">
      <c r="D100" s="1"/>
      <c r="E100" t="e">
        <f>VLOOKUP(#REF!,[1]Sheet1!$B$1:$D$29,3,0)</f>
        <v>#REF!</v>
      </c>
    </row>
    <row r="101" spans="4:5" x14ac:dyDescent="0.2">
      <c r="D101" s="1"/>
      <c r="E101" t="e">
        <f>VLOOKUP(#REF!,[1]Sheet1!$B$1:$D$29,3,0)</f>
        <v>#REF!</v>
      </c>
    </row>
    <row r="102" spans="4:5" x14ac:dyDescent="0.2">
      <c r="D102" s="1"/>
      <c r="E102" t="e">
        <f>VLOOKUP(#REF!,[1]Sheet1!$B$1:$D$29,3,0)</f>
        <v>#REF!</v>
      </c>
    </row>
    <row r="103" spans="4:5" x14ac:dyDescent="0.2">
      <c r="D103" s="1"/>
      <c r="E103" t="e">
        <f>VLOOKUP(#REF!,[1]Sheet1!$B$1:$D$29,3,0)</f>
        <v>#REF!</v>
      </c>
    </row>
    <row r="104" spans="4:5" x14ac:dyDescent="0.2">
      <c r="D104" s="1"/>
      <c r="E104" t="e">
        <f>VLOOKUP(#REF!,[1]Sheet1!$B$1:$D$29,3,0)</f>
        <v>#REF!</v>
      </c>
    </row>
    <row r="105" spans="4:5" x14ac:dyDescent="0.2">
      <c r="D105" s="1"/>
      <c r="E105" t="e">
        <f>VLOOKUP(#REF!,[1]Sheet1!$B$1:$D$29,3,0)</f>
        <v>#REF!</v>
      </c>
    </row>
    <row r="106" spans="4:5" x14ac:dyDescent="0.2">
      <c r="D106" s="1"/>
      <c r="E106" t="e">
        <f>VLOOKUP(#REF!,[1]Sheet1!$B$1:$D$29,3,0)</f>
        <v>#REF!</v>
      </c>
    </row>
    <row r="107" spans="4:5" x14ac:dyDescent="0.2">
      <c r="D107" s="1"/>
      <c r="E107" t="e">
        <f>VLOOKUP(#REF!,[1]Sheet1!$B$1:$D$29,3,0)</f>
        <v>#REF!</v>
      </c>
    </row>
    <row r="108" spans="4:5" x14ac:dyDescent="0.2">
      <c r="D108" s="1"/>
      <c r="E108" t="e">
        <f>VLOOKUP(#REF!,[1]Sheet1!$B$1:$D$29,3,0)</f>
        <v>#REF!</v>
      </c>
    </row>
    <row r="109" spans="4:5" x14ac:dyDescent="0.2">
      <c r="D109" s="1"/>
      <c r="E109" t="e">
        <f>VLOOKUP(#REF!,[1]Sheet1!$B$1:$D$29,3,0)</f>
        <v>#REF!</v>
      </c>
    </row>
    <row r="110" spans="4:5" x14ac:dyDescent="0.2">
      <c r="D110" s="1"/>
      <c r="E110" t="e">
        <f>VLOOKUP(#REF!,[1]Sheet1!$B$1:$D$29,3,0)</f>
        <v>#REF!</v>
      </c>
    </row>
    <row r="111" spans="4:5" x14ac:dyDescent="0.2">
      <c r="D111" s="1"/>
      <c r="E111" t="e">
        <f>VLOOKUP(#REF!,[1]Sheet1!$B$1:$D$29,3,0)</f>
        <v>#REF!</v>
      </c>
    </row>
    <row r="112" spans="4:5" x14ac:dyDescent="0.2">
      <c r="D112" s="1"/>
      <c r="E112" t="e">
        <f>VLOOKUP(#REF!,[1]Sheet1!$B$1:$D$29,3,0)</f>
        <v>#REF!</v>
      </c>
    </row>
    <row r="113" spans="4:5" x14ac:dyDescent="0.2">
      <c r="D113" s="1"/>
      <c r="E113" t="e">
        <f>VLOOKUP(#REF!,[1]Sheet1!$B$1:$D$29,3,0)</f>
        <v>#REF!</v>
      </c>
    </row>
    <row r="114" spans="4:5" x14ac:dyDescent="0.2">
      <c r="D114" s="1"/>
      <c r="E114" t="e">
        <f>VLOOKUP(#REF!,[1]Sheet1!$B$1:$D$29,3,0)</f>
        <v>#REF!</v>
      </c>
    </row>
    <row r="115" spans="4:5" x14ac:dyDescent="0.2">
      <c r="D115" s="1"/>
      <c r="E115" t="e">
        <f>VLOOKUP(#REF!,[1]Sheet1!$B$1:$D$29,3,0)</f>
        <v>#REF!</v>
      </c>
    </row>
    <row r="116" spans="4:5" x14ac:dyDescent="0.2">
      <c r="D116" s="1"/>
      <c r="E116" t="e">
        <f>VLOOKUP(#REF!,[1]Sheet1!$B$1:$D$29,3,0)</f>
        <v>#REF!</v>
      </c>
    </row>
    <row r="117" spans="4:5" x14ac:dyDescent="0.2">
      <c r="D117" s="1"/>
      <c r="E117" t="e">
        <f>VLOOKUP(#REF!,[1]Sheet1!$B$1:$D$29,3,0)</f>
        <v>#REF!</v>
      </c>
    </row>
    <row r="118" spans="4:5" x14ac:dyDescent="0.2">
      <c r="D118" s="1"/>
      <c r="E118" t="e">
        <f>VLOOKUP(#REF!,[1]Sheet1!$B$1:$D$29,3,0)</f>
        <v>#REF!</v>
      </c>
    </row>
    <row r="119" spans="4:5" x14ac:dyDescent="0.2">
      <c r="D119" s="1"/>
      <c r="E119" t="e">
        <f>VLOOKUP(#REF!,[1]Sheet1!$B$1:$D$29,3,0)</f>
        <v>#REF!</v>
      </c>
    </row>
    <row r="120" spans="4:5" x14ac:dyDescent="0.2">
      <c r="D120" s="1"/>
      <c r="E120" t="e">
        <f>VLOOKUP(#REF!,[1]Sheet1!$B$1:$D$29,3,0)</f>
        <v>#REF!</v>
      </c>
    </row>
    <row r="121" spans="4:5" x14ac:dyDescent="0.2">
      <c r="D121" s="1"/>
      <c r="E121" t="e">
        <f>VLOOKUP(#REF!,[1]Sheet1!$B$1:$D$29,3,0)</f>
        <v>#REF!</v>
      </c>
    </row>
    <row r="122" spans="4:5" x14ac:dyDescent="0.2">
      <c r="D122" s="1"/>
      <c r="E122" t="e">
        <f>VLOOKUP(#REF!,[1]Sheet1!$B$1:$D$29,3,0)</f>
        <v>#REF!</v>
      </c>
    </row>
    <row r="123" spans="4:5" x14ac:dyDescent="0.2">
      <c r="D123" s="1"/>
      <c r="E123" t="e">
        <f>VLOOKUP(#REF!,[1]Sheet1!$B$1:$D$29,3,0)</f>
        <v>#REF!</v>
      </c>
    </row>
    <row r="124" spans="4:5" x14ac:dyDescent="0.2">
      <c r="D124" s="1"/>
      <c r="E124" t="e">
        <f>VLOOKUP(#REF!,[1]Sheet1!$B$1:$D$29,3,0)</f>
        <v>#REF!</v>
      </c>
    </row>
    <row r="125" spans="4:5" x14ac:dyDescent="0.2">
      <c r="D125" s="1"/>
      <c r="E125" t="e">
        <f>VLOOKUP(#REF!,[1]Sheet1!$B$1:$D$29,3,0)</f>
        <v>#REF!</v>
      </c>
    </row>
    <row r="126" spans="4:5" x14ac:dyDescent="0.2">
      <c r="D126" s="1"/>
      <c r="E126" t="e">
        <f>VLOOKUP(#REF!,[1]Sheet1!$B$1:$D$29,3,0)</f>
        <v>#REF!</v>
      </c>
    </row>
    <row r="127" spans="4:5" x14ac:dyDescent="0.2">
      <c r="D127" s="1"/>
      <c r="E127" t="e">
        <f>VLOOKUP(#REF!,[1]Sheet1!$B$1:$D$29,3,0)</f>
        <v>#REF!</v>
      </c>
    </row>
    <row r="128" spans="4:5" x14ac:dyDescent="0.2">
      <c r="D128" s="1"/>
      <c r="E128" t="e">
        <f>VLOOKUP(#REF!,[1]Sheet1!$B$1:$D$29,3,0)</f>
        <v>#REF!</v>
      </c>
    </row>
    <row r="129" spans="4:5" x14ac:dyDescent="0.2">
      <c r="D129" s="1"/>
      <c r="E129" t="e">
        <f>VLOOKUP(#REF!,[1]Sheet1!$B$1:$D$29,3,0)</f>
        <v>#REF!</v>
      </c>
    </row>
    <row r="130" spans="4:5" x14ac:dyDescent="0.2">
      <c r="D130" s="1"/>
      <c r="E130" t="e">
        <f>VLOOKUP(#REF!,[1]Sheet1!$B$1:$D$29,3,0)</f>
        <v>#REF!</v>
      </c>
    </row>
    <row r="131" spans="4:5" x14ac:dyDescent="0.2">
      <c r="D131" s="1"/>
      <c r="E131" t="e">
        <f>VLOOKUP(#REF!,[1]Sheet1!$B$1:$D$29,3,0)</f>
        <v>#REF!</v>
      </c>
    </row>
    <row r="132" spans="4:5" x14ac:dyDescent="0.2">
      <c r="D132" s="1"/>
      <c r="E132" t="e">
        <f>VLOOKUP(#REF!,[1]Sheet1!$B$1:$D$29,3,0)</f>
        <v>#REF!</v>
      </c>
    </row>
    <row r="133" spans="4:5" x14ac:dyDescent="0.2">
      <c r="D133" s="1"/>
      <c r="E133" t="e">
        <f>VLOOKUP(#REF!,[1]Sheet1!$B$1:$D$29,3,0)</f>
        <v>#REF!</v>
      </c>
    </row>
    <row r="134" spans="4:5" x14ac:dyDescent="0.2">
      <c r="D134" s="1"/>
      <c r="E134" t="e">
        <f>VLOOKUP(#REF!,[1]Sheet1!$B$1:$D$29,3,0)</f>
        <v>#REF!</v>
      </c>
    </row>
    <row r="135" spans="4:5" x14ac:dyDescent="0.2">
      <c r="D135" s="1"/>
      <c r="E135" t="e">
        <f>VLOOKUP(#REF!,[1]Sheet1!$B$1:$D$29,3,0)</f>
        <v>#REF!</v>
      </c>
    </row>
    <row r="136" spans="4:5" x14ac:dyDescent="0.2">
      <c r="D136" s="1"/>
      <c r="E136" t="e">
        <f>VLOOKUP(#REF!,[1]Sheet1!$B$1:$D$29,3,0)</f>
        <v>#REF!</v>
      </c>
    </row>
    <row r="137" spans="4:5" x14ac:dyDescent="0.2">
      <c r="D137" s="1"/>
      <c r="E137" t="e">
        <f>VLOOKUP(#REF!,[1]Sheet1!$B$1:$D$29,3,0)</f>
        <v>#REF!</v>
      </c>
    </row>
    <row r="138" spans="4:5" x14ac:dyDescent="0.2">
      <c r="D138" s="1"/>
      <c r="E138" t="e">
        <f>VLOOKUP(#REF!,[1]Sheet1!$B$1:$D$29,3,0)</f>
        <v>#REF!</v>
      </c>
    </row>
    <row r="139" spans="4:5" x14ac:dyDescent="0.2">
      <c r="D139" s="1"/>
      <c r="E139" t="e">
        <f>VLOOKUP(#REF!,[1]Sheet1!$B$1:$D$29,3,0)</f>
        <v>#REF!</v>
      </c>
    </row>
    <row r="140" spans="4:5" x14ac:dyDescent="0.2">
      <c r="D140" s="1"/>
      <c r="E140" t="e">
        <f>VLOOKUP(#REF!,[1]Sheet1!$B$1:$D$29,3,0)</f>
        <v>#REF!</v>
      </c>
    </row>
    <row r="141" spans="4:5" x14ac:dyDescent="0.2">
      <c r="D141" s="1"/>
      <c r="E141" t="e">
        <f>VLOOKUP(B6,[1]Sheet1!$B$1:$D$29,3,0)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32C-6549-084D-90F9-F5A5FF60035D}">
  <dimension ref="A3:H34"/>
  <sheetViews>
    <sheetView workbookViewId="0">
      <selection activeCell="B5" sqref="B5:F5"/>
    </sheetView>
  </sheetViews>
  <sheetFormatPr baseColWidth="10" defaultRowHeight="16" x14ac:dyDescent="0.2"/>
  <cols>
    <col min="1" max="1" width="20.33203125" bestFit="1" customWidth="1"/>
    <col min="2" max="2" width="15.5" bestFit="1" customWidth="1"/>
    <col min="3" max="3" width="7.1640625" bestFit="1" customWidth="1"/>
    <col min="4" max="4" width="10.83203125" bestFit="1" customWidth="1"/>
    <col min="5" max="6" width="6.1640625" bestFit="1" customWidth="1"/>
    <col min="7" max="7" width="7" bestFit="1" customWidth="1"/>
    <col min="8" max="8" width="10.83203125" bestFit="1" customWidth="1"/>
    <col min="9" max="58" width="4.1640625" bestFit="1" customWidth="1"/>
    <col min="59" max="131" width="5.1640625" bestFit="1" customWidth="1"/>
    <col min="132" max="140" width="6.1640625" bestFit="1" customWidth="1"/>
    <col min="141" max="141" width="7" bestFit="1" customWidth="1"/>
  </cols>
  <sheetData>
    <row r="3" spans="1:8" x14ac:dyDescent="0.2">
      <c r="A3" s="3" t="s">
        <v>48</v>
      </c>
      <c r="B3" s="3" t="s">
        <v>47</v>
      </c>
    </row>
    <row r="4" spans="1:8" x14ac:dyDescent="0.2">
      <c r="A4" s="3" t="s">
        <v>44</v>
      </c>
      <c r="B4" t="s">
        <v>3</v>
      </c>
      <c r="C4" t="s">
        <v>32</v>
      </c>
      <c r="D4" t="s">
        <v>33</v>
      </c>
      <c r="E4" t="s">
        <v>34</v>
      </c>
      <c r="F4" t="s">
        <v>35</v>
      </c>
      <c r="G4" t="s">
        <v>45</v>
      </c>
      <c r="H4" t="s">
        <v>46</v>
      </c>
    </row>
    <row r="5" spans="1:8" x14ac:dyDescent="0.2">
      <c r="A5" s="4" t="s">
        <v>4</v>
      </c>
      <c r="B5" s="5">
        <v>2398</v>
      </c>
      <c r="C5" s="5">
        <v>3125</v>
      </c>
      <c r="D5" s="5">
        <v>440</v>
      </c>
      <c r="E5" s="5">
        <v>2370</v>
      </c>
      <c r="F5" s="5">
        <v>1841</v>
      </c>
      <c r="G5" s="5"/>
      <c r="H5" s="5">
        <v>10174</v>
      </c>
    </row>
    <row r="6" spans="1:8" x14ac:dyDescent="0.2">
      <c r="A6" s="4" t="s">
        <v>5</v>
      </c>
      <c r="B6" s="5">
        <v>2110</v>
      </c>
      <c r="C6" s="5">
        <v>4716</v>
      </c>
      <c r="D6" s="5">
        <v>434</v>
      </c>
      <c r="E6" s="5">
        <v>2711</v>
      </c>
      <c r="F6" s="5">
        <v>1603</v>
      </c>
      <c r="G6" s="5"/>
      <c r="H6" s="5">
        <v>11574</v>
      </c>
    </row>
    <row r="7" spans="1:8" x14ac:dyDescent="0.2">
      <c r="A7" s="4" t="s">
        <v>6</v>
      </c>
      <c r="B7" s="5">
        <v>1240</v>
      </c>
      <c r="C7" s="5">
        <v>481</v>
      </c>
      <c r="D7" s="5">
        <v>334</v>
      </c>
      <c r="E7" s="5">
        <v>713</v>
      </c>
      <c r="F7" s="5">
        <v>1369</v>
      </c>
      <c r="G7" s="5"/>
      <c r="H7" s="5">
        <v>4137</v>
      </c>
    </row>
    <row r="8" spans="1:8" x14ac:dyDescent="0.2">
      <c r="A8" s="4" t="s">
        <v>7</v>
      </c>
      <c r="B8" s="5">
        <v>1428</v>
      </c>
      <c r="C8" s="5">
        <v>558</v>
      </c>
      <c r="D8" s="5">
        <v>243</v>
      </c>
      <c r="E8" s="5">
        <v>857</v>
      </c>
      <c r="F8" s="5">
        <v>1707</v>
      </c>
      <c r="G8" s="5"/>
      <c r="H8" s="5">
        <v>4793</v>
      </c>
    </row>
    <row r="9" spans="1:8" x14ac:dyDescent="0.2">
      <c r="A9" s="4" t="s">
        <v>8</v>
      </c>
      <c r="B9" s="5">
        <v>272</v>
      </c>
      <c r="C9" s="5">
        <v>92</v>
      </c>
      <c r="D9" s="5">
        <v>42</v>
      </c>
      <c r="E9" s="5">
        <v>144</v>
      </c>
      <c r="F9" s="5">
        <v>267</v>
      </c>
      <c r="G9" s="5"/>
      <c r="H9" s="5">
        <v>817</v>
      </c>
    </row>
    <row r="10" spans="1:8" x14ac:dyDescent="0.2">
      <c r="A10" s="4" t="s">
        <v>9</v>
      </c>
      <c r="B10" s="5">
        <v>2668</v>
      </c>
      <c r="C10" s="5">
        <v>2363</v>
      </c>
      <c r="D10" s="5">
        <v>469</v>
      </c>
      <c r="E10" s="5">
        <v>2414</v>
      </c>
      <c r="F10" s="5">
        <v>1969</v>
      </c>
      <c r="G10" s="5"/>
      <c r="H10" s="5">
        <v>9883</v>
      </c>
    </row>
    <row r="11" spans="1:8" x14ac:dyDescent="0.2">
      <c r="A11" s="4" t="s">
        <v>10</v>
      </c>
      <c r="B11" s="5">
        <v>967</v>
      </c>
      <c r="C11" s="5">
        <v>3114</v>
      </c>
      <c r="D11" s="5">
        <v>265</v>
      </c>
      <c r="E11" s="5">
        <v>1545</v>
      </c>
      <c r="F11" s="5">
        <v>940</v>
      </c>
      <c r="G11" s="5"/>
      <c r="H11" s="5">
        <v>6831</v>
      </c>
    </row>
    <row r="12" spans="1:8" x14ac:dyDescent="0.2">
      <c r="A12" s="4" t="s">
        <v>11</v>
      </c>
      <c r="B12" s="5">
        <v>393</v>
      </c>
      <c r="C12" s="5">
        <v>188</v>
      </c>
      <c r="D12" s="5">
        <v>94</v>
      </c>
      <c r="E12" s="5">
        <v>348</v>
      </c>
      <c r="F12" s="5">
        <v>377</v>
      </c>
      <c r="G12" s="5"/>
      <c r="H12" s="5">
        <v>1400</v>
      </c>
    </row>
    <row r="13" spans="1:8" x14ac:dyDescent="0.2">
      <c r="A13" s="4" t="s">
        <v>12</v>
      </c>
      <c r="B13" s="5">
        <v>3053</v>
      </c>
      <c r="C13" s="5">
        <v>3464</v>
      </c>
      <c r="D13" s="5">
        <v>1022</v>
      </c>
      <c r="E13" s="5">
        <v>3110</v>
      </c>
      <c r="F13" s="5">
        <v>3160</v>
      </c>
      <c r="G13" s="5"/>
      <c r="H13" s="5">
        <v>13809</v>
      </c>
    </row>
    <row r="14" spans="1:8" x14ac:dyDescent="0.2">
      <c r="A14" s="4" t="s">
        <v>13</v>
      </c>
      <c r="B14" s="5">
        <v>7535</v>
      </c>
      <c r="C14" s="5">
        <v>10766</v>
      </c>
      <c r="D14" s="5">
        <v>1566</v>
      </c>
      <c r="E14" s="5">
        <v>7471</v>
      </c>
      <c r="F14" s="5">
        <v>6260</v>
      </c>
      <c r="G14" s="5"/>
      <c r="H14" s="5">
        <v>33598</v>
      </c>
    </row>
    <row r="15" spans="1:8" x14ac:dyDescent="0.2">
      <c r="A15" s="4" t="s">
        <v>14</v>
      </c>
      <c r="B15" s="5">
        <v>17624</v>
      </c>
      <c r="C15" s="5">
        <v>28142</v>
      </c>
      <c r="D15" s="5">
        <v>2868</v>
      </c>
      <c r="E15" s="5">
        <v>18537</v>
      </c>
      <c r="F15" s="5">
        <v>13940</v>
      </c>
      <c r="G15" s="5"/>
      <c r="H15" s="5">
        <v>81111</v>
      </c>
    </row>
    <row r="16" spans="1:8" x14ac:dyDescent="0.2">
      <c r="A16" s="4" t="s">
        <v>15</v>
      </c>
      <c r="B16" s="5">
        <v>3463</v>
      </c>
      <c r="C16" s="5">
        <v>1288</v>
      </c>
      <c r="D16" s="5">
        <v>544</v>
      </c>
      <c r="E16" s="5">
        <v>1736</v>
      </c>
      <c r="F16" s="5">
        <v>3993</v>
      </c>
      <c r="G16" s="5"/>
      <c r="H16" s="5">
        <v>11024</v>
      </c>
    </row>
    <row r="17" spans="1:8" x14ac:dyDescent="0.2">
      <c r="A17" s="4" t="s">
        <v>16</v>
      </c>
      <c r="B17" s="5">
        <v>2818</v>
      </c>
      <c r="C17" s="5">
        <v>1347</v>
      </c>
      <c r="D17" s="5">
        <v>411</v>
      </c>
      <c r="E17" s="5">
        <v>1645</v>
      </c>
      <c r="F17" s="5">
        <v>2856</v>
      </c>
      <c r="G17" s="5"/>
      <c r="H17" s="5">
        <v>9077</v>
      </c>
    </row>
    <row r="18" spans="1:8" x14ac:dyDescent="0.2">
      <c r="A18" s="4" t="s">
        <v>17</v>
      </c>
      <c r="B18" s="5">
        <v>1329</v>
      </c>
      <c r="C18" s="5">
        <v>2372</v>
      </c>
      <c r="D18" s="5">
        <v>253</v>
      </c>
      <c r="E18" s="5">
        <v>1402</v>
      </c>
      <c r="F18" s="5">
        <v>1136</v>
      </c>
      <c r="G18" s="5"/>
      <c r="H18" s="5">
        <v>6492</v>
      </c>
    </row>
    <row r="19" spans="1:8" x14ac:dyDescent="0.2">
      <c r="A19" s="4" t="s">
        <v>18</v>
      </c>
      <c r="B19" s="5">
        <v>13723</v>
      </c>
      <c r="C19" s="5">
        <v>11030</v>
      </c>
      <c r="D19" s="5">
        <v>2642</v>
      </c>
      <c r="E19" s="5">
        <v>12935</v>
      </c>
      <c r="F19" s="5">
        <v>12673</v>
      </c>
      <c r="G19" s="5"/>
      <c r="H19" s="5">
        <v>53003</v>
      </c>
    </row>
    <row r="20" spans="1:8" x14ac:dyDescent="0.2">
      <c r="A20" s="4" t="s">
        <v>19</v>
      </c>
      <c r="B20" s="5">
        <v>661</v>
      </c>
      <c r="C20" s="5">
        <v>244</v>
      </c>
      <c r="D20" s="5">
        <v>131</v>
      </c>
      <c r="E20" s="5">
        <v>360</v>
      </c>
      <c r="F20" s="5">
        <v>611</v>
      </c>
      <c r="G20" s="5"/>
      <c r="H20" s="5">
        <v>2007</v>
      </c>
    </row>
    <row r="21" spans="1:8" x14ac:dyDescent="0.2">
      <c r="A21" s="4" t="s">
        <v>20</v>
      </c>
      <c r="B21" s="5">
        <v>1065</v>
      </c>
      <c r="C21" s="5">
        <v>302</v>
      </c>
      <c r="D21" s="5">
        <v>197</v>
      </c>
      <c r="E21" s="5">
        <v>534</v>
      </c>
      <c r="F21" s="5">
        <v>1186</v>
      </c>
      <c r="G21" s="5"/>
      <c r="H21" s="5">
        <v>3284</v>
      </c>
    </row>
    <row r="22" spans="1:8" x14ac:dyDescent="0.2">
      <c r="A22" s="4" t="s">
        <v>21</v>
      </c>
      <c r="B22" s="5">
        <v>279</v>
      </c>
      <c r="C22" s="5">
        <v>406</v>
      </c>
      <c r="D22" s="5">
        <v>48</v>
      </c>
      <c r="E22" s="5">
        <v>271</v>
      </c>
      <c r="F22" s="5">
        <v>208</v>
      </c>
      <c r="G22" s="5"/>
      <c r="H22" s="5">
        <v>1212</v>
      </c>
    </row>
    <row r="23" spans="1:8" x14ac:dyDescent="0.2">
      <c r="A23" s="4" t="s">
        <v>22</v>
      </c>
      <c r="B23" s="5">
        <v>326</v>
      </c>
      <c r="C23" s="5">
        <v>361</v>
      </c>
      <c r="D23" s="5">
        <v>47</v>
      </c>
      <c r="E23" s="5">
        <v>311</v>
      </c>
      <c r="F23" s="5">
        <v>245</v>
      </c>
      <c r="G23" s="5"/>
      <c r="H23" s="5">
        <v>1290</v>
      </c>
    </row>
    <row r="24" spans="1:8" x14ac:dyDescent="0.2">
      <c r="A24" s="4" t="s">
        <v>23</v>
      </c>
      <c r="B24" s="5">
        <v>1686</v>
      </c>
      <c r="C24" s="5">
        <v>6956</v>
      </c>
      <c r="D24" s="5">
        <v>414</v>
      </c>
      <c r="E24" s="5">
        <v>2416</v>
      </c>
      <c r="F24" s="5">
        <v>1255</v>
      </c>
      <c r="G24" s="5"/>
      <c r="H24" s="5">
        <v>12727</v>
      </c>
    </row>
    <row r="25" spans="1:8" x14ac:dyDescent="0.2">
      <c r="A25" s="4" t="s">
        <v>24</v>
      </c>
      <c r="B25" s="5">
        <v>3563</v>
      </c>
      <c r="C25" s="5">
        <v>1488</v>
      </c>
      <c r="D25" s="5">
        <v>722</v>
      </c>
      <c r="E25" s="5">
        <v>1983</v>
      </c>
      <c r="F25" s="5">
        <v>3389</v>
      </c>
      <c r="G25" s="5"/>
      <c r="H25" s="5">
        <v>11145</v>
      </c>
    </row>
    <row r="26" spans="1:8" x14ac:dyDescent="0.2">
      <c r="A26" s="4" t="s">
        <v>25</v>
      </c>
      <c r="B26" s="5">
        <v>2675</v>
      </c>
      <c r="C26" s="5">
        <v>1259</v>
      </c>
      <c r="D26" s="5">
        <v>348</v>
      </c>
      <c r="E26" s="5">
        <v>1970</v>
      </c>
      <c r="F26" s="5">
        <v>2232</v>
      </c>
      <c r="G26" s="5"/>
      <c r="H26" s="5">
        <v>8484</v>
      </c>
    </row>
    <row r="27" spans="1:8" x14ac:dyDescent="0.2">
      <c r="A27" s="4" t="s">
        <v>26</v>
      </c>
      <c r="B27" s="5">
        <v>1557</v>
      </c>
      <c r="C27" s="5">
        <v>370</v>
      </c>
      <c r="D27" s="5">
        <v>276</v>
      </c>
      <c r="E27" s="5">
        <v>582</v>
      </c>
      <c r="F27" s="5">
        <v>2240</v>
      </c>
      <c r="G27" s="5"/>
      <c r="H27" s="5">
        <v>5025</v>
      </c>
    </row>
    <row r="28" spans="1:8" x14ac:dyDescent="0.2">
      <c r="A28" s="4" t="s">
        <v>27</v>
      </c>
      <c r="B28" s="5">
        <v>1338</v>
      </c>
      <c r="C28" s="5">
        <v>550</v>
      </c>
      <c r="D28" s="5">
        <v>201</v>
      </c>
      <c r="E28" s="5">
        <v>808</v>
      </c>
      <c r="F28" s="5">
        <v>1114</v>
      </c>
      <c r="G28" s="5"/>
      <c r="H28" s="5">
        <v>4011</v>
      </c>
    </row>
    <row r="29" spans="1:8" x14ac:dyDescent="0.2">
      <c r="A29" s="4" t="s">
        <v>28</v>
      </c>
      <c r="B29" s="5">
        <v>720</v>
      </c>
      <c r="C29" s="5">
        <v>484</v>
      </c>
      <c r="D29" s="5">
        <v>114</v>
      </c>
      <c r="E29" s="5">
        <v>531</v>
      </c>
      <c r="F29" s="5">
        <v>578</v>
      </c>
      <c r="G29" s="5"/>
      <c r="H29" s="5">
        <v>2427</v>
      </c>
    </row>
    <row r="30" spans="1:8" x14ac:dyDescent="0.2">
      <c r="A30" s="4" t="s">
        <v>29</v>
      </c>
      <c r="B30" s="5">
        <v>6455</v>
      </c>
      <c r="C30" s="5">
        <v>7667</v>
      </c>
      <c r="D30" s="5">
        <v>1149</v>
      </c>
      <c r="E30" s="5">
        <v>5808</v>
      </c>
      <c r="F30" s="5">
        <v>4535</v>
      </c>
      <c r="G30" s="5"/>
      <c r="H30" s="5">
        <v>25614</v>
      </c>
    </row>
    <row r="31" spans="1:8" x14ac:dyDescent="0.2">
      <c r="A31" s="4" t="s">
        <v>30</v>
      </c>
      <c r="B31" s="5">
        <v>1838</v>
      </c>
      <c r="C31" s="5">
        <v>3214</v>
      </c>
      <c r="D31" s="5">
        <v>523</v>
      </c>
      <c r="E31" s="5">
        <v>2187</v>
      </c>
      <c r="F31" s="5">
        <v>2098</v>
      </c>
      <c r="G31" s="5"/>
      <c r="H31" s="5">
        <v>9860</v>
      </c>
    </row>
    <row r="32" spans="1:8" x14ac:dyDescent="0.2">
      <c r="A32" s="4" t="s">
        <v>31</v>
      </c>
      <c r="B32" s="5">
        <v>5480</v>
      </c>
      <c r="C32" s="5">
        <v>9484</v>
      </c>
      <c r="D32" s="5">
        <v>1122</v>
      </c>
      <c r="E32" s="5">
        <v>6534</v>
      </c>
      <c r="F32" s="5">
        <v>4390</v>
      </c>
      <c r="G32" s="5"/>
      <c r="H32" s="5">
        <v>27010</v>
      </c>
    </row>
    <row r="33" spans="1:8" x14ac:dyDescent="0.2">
      <c r="A33" s="4" t="s">
        <v>45</v>
      </c>
      <c r="B33" s="5"/>
      <c r="C33" s="5"/>
      <c r="D33" s="5"/>
      <c r="E33" s="5"/>
      <c r="F33" s="5"/>
      <c r="G33" s="5"/>
      <c r="H33" s="5"/>
    </row>
    <row r="34" spans="1:8" x14ac:dyDescent="0.2">
      <c r="A34" s="4" t="s">
        <v>46</v>
      </c>
      <c r="B34" s="5">
        <v>88664</v>
      </c>
      <c r="C34" s="5">
        <v>105831</v>
      </c>
      <c r="D34" s="5">
        <v>16919</v>
      </c>
      <c r="E34" s="5">
        <v>82233</v>
      </c>
      <c r="F34" s="5">
        <v>78172</v>
      </c>
      <c r="G34" s="5"/>
      <c r="H34" s="5">
        <v>371819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AB3F-9E61-9F41-80C9-B854BC71559E}">
  <dimension ref="A1:E141"/>
  <sheetViews>
    <sheetView tabSelected="1" workbookViewId="0">
      <selection activeCell="C30" sqref="C30"/>
    </sheetView>
  </sheetViews>
  <sheetFormatPr baseColWidth="10" defaultRowHeight="16" x14ac:dyDescent="0.2"/>
  <cols>
    <col min="1" max="1" width="10.33203125" bestFit="1" customWidth="1"/>
    <col min="2" max="2" width="14.83203125" bestFit="1" customWidth="1"/>
    <col min="3" max="3" width="13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43</v>
      </c>
    </row>
    <row r="2" spans="1:5" x14ac:dyDescent="0.2">
      <c r="A2" t="s">
        <v>3</v>
      </c>
      <c r="B2" t="s">
        <v>4</v>
      </c>
      <c r="C2">
        <v>2398</v>
      </c>
      <c r="D2">
        <f>VLOOKUP(B2,[1]Sheet1!$B$1:$D$29,3,0)</f>
        <v>5086</v>
      </c>
      <c r="E2" s="2">
        <f>C2/D2</f>
        <v>0.47149036570979158</v>
      </c>
    </row>
    <row r="3" spans="1:5" x14ac:dyDescent="0.2">
      <c r="A3" t="s">
        <v>3</v>
      </c>
      <c r="B3" t="s">
        <v>5</v>
      </c>
      <c r="C3">
        <v>2110</v>
      </c>
      <c r="D3">
        <f>VLOOKUP(B3,[1]Sheet1!$B$1:$D$29,3,0)</f>
        <v>5802</v>
      </c>
      <c r="E3" s="2">
        <f t="shared" ref="E3:E66" si="0">C3/D3</f>
        <v>0.36366770079283006</v>
      </c>
    </row>
    <row r="4" spans="1:5" x14ac:dyDescent="0.2">
      <c r="A4" t="s">
        <v>3</v>
      </c>
      <c r="B4" t="s">
        <v>6</v>
      </c>
      <c r="C4">
        <v>1240</v>
      </c>
      <c r="D4">
        <f>VLOOKUP(B4,[1]Sheet1!$B$1:$D$29,3,0)</f>
        <v>2066</v>
      </c>
      <c r="E4" s="2">
        <f t="shared" si="0"/>
        <v>0.60019361084220713</v>
      </c>
    </row>
    <row r="5" spans="1:5" x14ac:dyDescent="0.2">
      <c r="A5" t="s">
        <v>3</v>
      </c>
      <c r="B5" t="s">
        <v>7</v>
      </c>
      <c r="C5">
        <v>1428</v>
      </c>
      <c r="D5">
        <f>VLOOKUP(B5,[1]Sheet1!$B$1:$D$29,3,0)</f>
        <v>2394</v>
      </c>
      <c r="E5" s="2">
        <f t="shared" si="0"/>
        <v>0.59649122807017541</v>
      </c>
    </row>
    <row r="6" spans="1:5" x14ac:dyDescent="0.2">
      <c r="A6" t="s">
        <v>3</v>
      </c>
      <c r="B6" t="s">
        <v>8</v>
      </c>
      <c r="C6">
        <v>272</v>
      </c>
      <c r="D6">
        <f>VLOOKUP(B6,[1]Sheet1!$B$1:$D$29,3,0)</f>
        <v>530</v>
      </c>
      <c r="E6" s="2">
        <f t="shared" si="0"/>
        <v>0.51320754716981132</v>
      </c>
    </row>
    <row r="7" spans="1:5" x14ac:dyDescent="0.2">
      <c r="A7" t="s">
        <v>3</v>
      </c>
      <c r="B7" t="s">
        <v>9</v>
      </c>
      <c r="C7">
        <v>2668</v>
      </c>
      <c r="D7">
        <f>VLOOKUP(B7,[1]Sheet1!$B$1:$D$29,3,0)</f>
        <v>4938</v>
      </c>
      <c r="E7" s="2">
        <f t="shared" si="0"/>
        <v>0.54029971648440667</v>
      </c>
    </row>
    <row r="8" spans="1:5" x14ac:dyDescent="0.2">
      <c r="A8" t="s">
        <v>3</v>
      </c>
      <c r="B8" t="s">
        <v>10</v>
      </c>
      <c r="C8">
        <v>967</v>
      </c>
      <c r="D8">
        <f>VLOOKUP(B8,[1]Sheet1!$B$1:$D$29,3,0)</f>
        <v>3420</v>
      </c>
      <c r="E8" s="2">
        <f t="shared" si="0"/>
        <v>0.28274853801169592</v>
      </c>
    </row>
    <row r="9" spans="1:5" x14ac:dyDescent="0.2">
      <c r="A9" t="s">
        <v>3</v>
      </c>
      <c r="B9" t="s">
        <v>11</v>
      </c>
      <c r="C9">
        <v>393</v>
      </c>
      <c r="D9">
        <f>VLOOKUP(B9,[1]Sheet1!$B$1:$D$29,3,0)</f>
        <v>748</v>
      </c>
      <c r="E9" s="2">
        <f t="shared" si="0"/>
        <v>0.52540106951871657</v>
      </c>
    </row>
    <row r="10" spans="1:5" x14ac:dyDescent="0.2">
      <c r="A10" t="s">
        <v>3</v>
      </c>
      <c r="B10" t="s">
        <v>12</v>
      </c>
      <c r="C10">
        <v>3053</v>
      </c>
      <c r="D10">
        <f>VLOOKUP(B10,[1]Sheet1!$B$1:$D$29,3,0)</f>
        <v>6878</v>
      </c>
      <c r="E10" s="2">
        <f t="shared" si="0"/>
        <v>0.44387903460308231</v>
      </c>
    </row>
    <row r="11" spans="1:5" x14ac:dyDescent="0.2">
      <c r="A11" t="s">
        <v>3</v>
      </c>
      <c r="B11" t="s">
        <v>13</v>
      </c>
      <c r="C11">
        <v>7535</v>
      </c>
      <c r="D11">
        <f>VLOOKUP(B11,[1]Sheet1!$B$1:$D$29,3,0)</f>
        <v>16750</v>
      </c>
      <c r="E11" s="2">
        <f t="shared" si="0"/>
        <v>0.44985074626865673</v>
      </c>
    </row>
    <row r="12" spans="1:5" x14ac:dyDescent="0.2">
      <c r="A12" t="s">
        <v>3</v>
      </c>
      <c r="B12" t="s">
        <v>14</v>
      </c>
      <c r="C12">
        <v>17624</v>
      </c>
      <c r="D12">
        <f>VLOOKUP(B12,[1]Sheet1!$B$1:$D$29,3,0)</f>
        <v>40542</v>
      </c>
      <c r="E12" s="2">
        <f t="shared" si="0"/>
        <v>0.43470968378471708</v>
      </c>
    </row>
    <row r="13" spans="1:5" x14ac:dyDescent="0.2">
      <c r="A13" t="s">
        <v>3</v>
      </c>
      <c r="B13" t="s">
        <v>15</v>
      </c>
      <c r="C13">
        <v>3463</v>
      </c>
      <c r="D13">
        <f>VLOOKUP(B13,[1]Sheet1!$B$1:$D$29,3,0)</f>
        <v>5520</v>
      </c>
      <c r="E13" s="2">
        <f t="shared" si="0"/>
        <v>0.62735507246376809</v>
      </c>
    </row>
    <row r="14" spans="1:5" x14ac:dyDescent="0.2">
      <c r="A14" t="s">
        <v>3</v>
      </c>
      <c r="B14" t="s">
        <v>16</v>
      </c>
      <c r="C14">
        <v>2818</v>
      </c>
      <c r="D14">
        <f>VLOOKUP(B14,[1]Sheet1!$B$1:$D$29,3,0)</f>
        <v>4534</v>
      </c>
      <c r="E14" s="2">
        <f t="shared" si="0"/>
        <v>0.62152624614027352</v>
      </c>
    </row>
    <row r="15" spans="1:5" x14ac:dyDescent="0.2">
      <c r="A15" t="s">
        <v>3</v>
      </c>
      <c r="B15" t="s">
        <v>17</v>
      </c>
      <c r="C15">
        <v>1329</v>
      </c>
      <c r="D15">
        <f>VLOOKUP(B15,[1]Sheet1!$B$1:$D$29,3,0)</f>
        <v>3250</v>
      </c>
      <c r="E15" s="2">
        <f t="shared" si="0"/>
        <v>0.40892307692307694</v>
      </c>
    </row>
    <row r="16" spans="1:5" x14ac:dyDescent="0.2">
      <c r="A16" t="s">
        <v>3</v>
      </c>
      <c r="B16" t="s">
        <v>18</v>
      </c>
      <c r="C16">
        <v>13723</v>
      </c>
      <c r="D16">
        <f>VLOOKUP(B16,[1]Sheet1!$B$1:$D$29,3,0)</f>
        <v>26510</v>
      </c>
      <c r="E16" s="2">
        <f t="shared" si="0"/>
        <v>0.51765371557902673</v>
      </c>
    </row>
    <row r="17" spans="1:5" x14ac:dyDescent="0.2">
      <c r="A17" t="s">
        <v>3</v>
      </c>
      <c r="B17" t="s">
        <v>19</v>
      </c>
      <c r="C17">
        <v>661</v>
      </c>
      <c r="D17">
        <f>VLOOKUP(B17,[1]Sheet1!$B$1:$D$29,3,0)</f>
        <v>1002</v>
      </c>
      <c r="E17" s="2">
        <f t="shared" si="0"/>
        <v>0.65968063872255489</v>
      </c>
    </row>
    <row r="18" spans="1:5" x14ac:dyDescent="0.2">
      <c r="A18" t="s">
        <v>3</v>
      </c>
      <c r="B18" t="s">
        <v>20</v>
      </c>
      <c r="C18">
        <v>1065</v>
      </c>
      <c r="D18">
        <f>VLOOKUP(B18,[1]Sheet1!$B$1:$D$29,3,0)</f>
        <v>1642</v>
      </c>
      <c r="E18" s="2">
        <f t="shared" si="0"/>
        <v>0.64859926918392208</v>
      </c>
    </row>
    <row r="19" spans="1:5" x14ac:dyDescent="0.2">
      <c r="A19" t="s">
        <v>3</v>
      </c>
      <c r="B19" t="s">
        <v>21</v>
      </c>
      <c r="C19">
        <v>279</v>
      </c>
      <c r="D19">
        <f>VLOOKUP(B19,[1]Sheet1!$B$1:$D$29,3,0)</f>
        <v>636</v>
      </c>
      <c r="E19" s="2">
        <f t="shared" si="0"/>
        <v>0.43867924528301888</v>
      </c>
    </row>
    <row r="20" spans="1:5" x14ac:dyDescent="0.2">
      <c r="A20" t="s">
        <v>3</v>
      </c>
      <c r="B20" t="s">
        <v>22</v>
      </c>
      <c r="C20">
        <v>326</v>
      </c>
      <c r="D20">
        <f>VLOOKUP(B20,[1]Sheet1!$B$1:$D$29,3,0)</f>
        <v>716</v>
      </c>
      <c r="E20" s="2">
        <f t="shared" si="0"/>
        <v>0.45530726256983239</v>
      </c>
    </row>
    <row r="21" spans="1:5" x14ac:dyDescent="0.2">
      <c r="A21" t="s">
        <v>3</v>
      </c>
      <c r="B21" t="s">
        <v>23</v>
      </c>
      <c r="C21">
        <v>1686</v>
      </c>
      <c r="D21">
        <f>VLOOKUP(B21,[1]Sheet1!$B$1:$D$29,3,0)</f>
        <v>6350</v>
      </c>
      <c r="E21" s="2">
        <f t="shared" si="0"/>
        <v>0.26551181102362204</v>
      </c>
    </row>
    <row r="22" spans="1:5" x14ac:dyDescent="0.2">
      <c r="A22" t="s">
        <v>3</v>
      </c>
      <c r="B22" t="s">
        <v>24</v>
      </c>
      <c r="C22">
        <v>3563</v>
      </c>
      <c r="D22">
        <f>VLOOKUP(B22,[1]Sheet1!$B$1:$D$29,3,0)</f>
        <v>5580</v>
      </c>
      <c r="E22" s="2">
        <f t="shared" si="0"/>
        <v>0.63853046594982077</v>
      </c>
    </row>
    <row r="23" spans="1:5" x14ac:dyDescent="0.2">
      <c r="A23" t="s">
        <v>3</v>
      </c>
      <c r="B23" t="s">
        <v>25</v>
      </c>
      <c r="C23">
        <v>2675</v>
      </c>
      <c r="D23">
        <f>VLOOKUP(B23,[1]Sheet1!$B$1:$D$29,3,0)</f>
        <v>4250</v>
      </c>
      <c r="E23" s="2">
        <f t="shared" si="0"/>
        <v>0.62941176470588234</v>
      </c>
    </row>
    <row r="24" spans="1:5" x14ac:dyDescent="0.2">
      <c r="A24" t="s">
        <v>3</v>
      </c>
      <c r="B24" t="s">
        <v>26</v>
      </c>
      <c r="C24">
        <v>1557</v>
      </c>
      <c r="D24">
        <f>VLOOKUP(B24,[1]Sheet1!$B$1:$D$29,3,0)</f>
        <v>2520</v>
      </c>
      <c r="E24" s="2">
        <f t="shared" si="0"/>
        <v>0.61785714285714288</v>
      </c>
    </row>
    <row r="25" spans="1:5" x14ac:dyDescent="0.2">
      <c r="A25" t="s">
        <v>3</v>
      </c>
      <c r="B25" t="s">
        <v>27</v>
      </c>
      <c r="C25">
        <v>1338</v>
      </c>
      <c r="D25">
        <f>VLOOKUP(B25,[1]Sheet1!$B$1:$D$29,3,0)</f>
        <v>2000</v>
      </c>
      <c r="E25" s="2">
        <f t="shared" si="0"/>
        <v>0.66900000000000004</v>
      </c>
    </row>
    <row r="26" spans="1:5" x14ac:dyDescent="0.2">
      <c r="A26" t="s">
        <v>3</v>
      </c>
      <c r="B26" t="s">
        <v>28</v>
      </c>
      <c r="C26">
        <v>720</v>
      </c>
      <c r="D26">
        <f>VLOOKUP(B26,[1]Sheet1!$B$1:$D$29,3,0)</f>
        <v>1272</v>
      </c>
      <c r="E26" s="2">
        <f t="shared" si="0"/>
        <v>0.56603773584905659</v>
      </c>
    </row>
    <row r="27" spans="1:5" x14ac:dyDescent="0.2">
      <c r="A27" t="s">
        <v>3</v>
      </c>
      <c r="B27" t="s">
        <v>29</v>
      </c>
      <c r="C27">
        <v>6455</v>
      </c>
      <c r="D27">
        <f>VLOOKUP(B27,[1]Sheet1!$B$1:$D$29,3,0)</f>
        <v>12776</v>
      </c>
      <c r="E27" s="2">
        <f t="shared" si="0"/>
        <v>0.50524420788979341</v>
      </c>
    </row>
    <row r="28" spans="1:5" x14ac:dyDescent="0.2">
      <c r="A28" t="s">
        <v>3</v>
      </c>
      <c r="B28" t="s">
        <v>30</v>
      </c>
      <c r="C28">
        <v>1838</v>
      </c>
      <c r="D28">
        <f>VLOOKUP(B28,[1]Sheet1!$B$1:$D$29,3,0)</f>
        <v>4928</v>
      </c>
      <c r="E28" s="2">
        <f t="shared" si="0"/>
        <v>0.3729707792207792</v>
      </c>
    </row>
    <row r="29" spans="1:5" x14ac:dyDescent="0.2">
      <c r="A29" t="s">
        <v>3</v>
      </c>
      <c r="B29" t="s">
        <v>31</v>
      </c>
      <c r="C29">
        <v>5480</v>
      </c>
      <c r="D29">
        <f>VLOOKUP(B29,[1]Sheet1!$B$1:$D$29,3,0)</f>
        <v>13518</v>
      </c>
      <c r="E29" s="2">
        <f t="shared" si="0"/>
        <v>0.40538541204320166</v>
      </c>
    </row>
    <row r="30" spans="1:5" x14ac:dyDescent="0.2">
      <c r="A30" t="s">
        <v>32</v>
      </c>
      <c r="B30" t="s">
        <v>4</v>
      </c>
      <c r="C30">
        <v>3125</v>
      </c>
      <c r="D30">
        <f>VLOOKUP(B30,[1]Sheet1!$B$1:$D$29,3,0)</f>
        <v>5086</v>
      </c>
      <c r="E30" s="2">
        <f t="shared" si="0"/>
        <v>0.61443177349587097</v>
      </c>
    </row>
    <row r="31" spans="1:5" x14ac:dyDescent="0.2">
      <c r="A31" t="s">
        <v>32</v>
      </c>
      <c r="B31" t="s">
        <v>5</v>
      </c>
      <c r="C31">
        <v>4716</v>
      </c>
      <c r="D31">
        <f>VLOOKUP(B31,[1]Sheet1!$B$1:$D$29,3,0)</f>
        <v>5802</v>
      </c>
      <c r="E31" s="2">
        <f t="shared" si="0"/>
        <v>0.81282316442605995</v>
      </c>
    </row>
    <row r="32" spans="1:5" x14ac:dyDescent="0.2">
      <c r="A32" t="s">
        <v>32</v>
      </c>
      <c r="B32" t="s">
        <v>6</v>
      </c>
      <c r="C32">
        <v>481</v>
      </c>
      <c r="D32">
        <f>VLOOKUP(B32,[1]Sheet1!$B$1:$D$29,3,0)</f>
        <v>2066</v>
      </c>
      <c r="E32" s="2">
        <f t="shared" si="0"/>
        <v>0.23281703775411422</v>
      </c>
    </row>
    <row r="33" spans="1:5" x14ac:dyDescent="0.2">
      <c r="A33" t="s">
        <v>32</v>
      </c>
      <c r="B33" t="s">
        <v>7</v>
      </c>
      <c r="C33">
        <v>558</v>
      </c>
      <c r="D33">
        <f>VLOOKUP(B33,[1]Sheet1!$B$1:$D$29,3,0)</f>
        <v>2394</v>
      </c>
      <c r="E33" s="2">
        <f t="shared" si="0"/>
        <v>0.23308270676691728</v>
      </c>
    </row>
    <row r="34" spans="1:5" x14ac:dyDescent="0.2">
      <c r="A34" t="s">
        <v>32</v>
      </c>
      <c r="B34" t="s">
        <v>8</v>
      </c>
      <c r="C34">
        <v>92</v>
      </c>
      <c r="D34">
        <f>VLOOKUP(B34,[1]Sheet1!$B$1:$D$29,3,0)</f>
        <v>530</v>
      </c>
      <c r="E34" s="2">
        <f t="shared" si="0"/>
        <v>0.17358490566037735</v>
      </c>
    </row>
    <row r="35" spans="1:5" x14ac:dyDescent="0.2">
      <c r="A35" t="s">
        <v>32</v>
      </c>
      <c r="B35" t="s">
        <v>9</v>
      </c>
      <c r="C35">
        <v>2363</v>
      </c>
      <c r="D35">
        <f>VLOOKUP(B35,[1]Sheet1!$B$1:$D$29,3,0)</f>
        <v>4938</v>
      </c>
      <c r="E35" s="2">
        <f t="shared" si="0"/>
        <v>0.47853381936006478</v>
      </c>
    </row>
    <row r="36" spans="1:5" x14ac:dyDescent="0.2">
      <c r="A36" t="s">
        <v>32</v>
      </c>
      <c r="B36" t="s">
        <v>10</v>
      </c>
      <c r="C36">
        <v>3114</v>
      </c>
      <c r="D36">
        <f>VLOOKUP(B36,[1]Sheet1!$B$1:$D$29,3,0)</f>
        <v>3420</v>
      </c>
      <c r="E36" s="2">
        <f t="shared" si="0"/>
        <v>0.91052631578947374</v>
      </c>
    </row>
    <row r="37" spans="1:5" x14ac:dyDescent="0.2">
      <c r="A37" t="s">
        <v>32</v>
      </c>
      <c r="B37" t="s">
        <v>11</v>
      </c>
      <c r="C37">
        <v>188</v>
      </c>
      <c r="D37">
        <f>VLOOKUP(B37,[1]Sheet1!$B$1:$D$29,3,0)</f>
        <v>748</v>
      </c>
      <c r="E37" s="2">
        <f t="shared" si="0"/>
        <v>0.25133689839572193</v>
      </c>
    </row>
    <row r="38" spans="1:5" x14ac:dyDescent="0.2">
      <c r="A38" t="s">
        <v>32</v>
      </c>
      <c r="B38" t="s">
        <v>12</v>
      </c>
      <c r="C38">
        <v>3464</v>
      </c>
      <c r="D38">
        <f>VLOOKUP(B38,[1]Sheet1!$B$1:$D$29,3,0)</f>
        <v>6878</v>
      </c>
      <c r="E38" s="2">
        <f t="shared" si="0"/>
        <v>0.50363477755161379</v>
      </c>
    </row>
    <row r="39" spans="1:5" x14ac:dyDescent="0.2">
      <c r="A39" t="s">
        <v>32</v>
      </c>
      <c r="B39" t="s">
        <v>13</v>
      </c>
      <c r="C39">
        <v>10766</v>
      </c>
      <c r="D39">
        <f>VLOOKUP(B39,[1]Sheet1!$B$1:$D$29,3,0)</f>
        <v>16750</v>
      </c>
      <c r="E39" s="2">
        <f t="shared" si="0"/>
        <v>0.64274626865671647</v>
      </c>
    </row>
    <row r="40" spans="1:5" x14ac:dyDescent="0.2">
      <c r="A40" t="s">
        <v>32</v>
      </c>
      <c r="B40" t="s">
        <v>14</v>
      </c>
      <c r="C40">
        <v>28142</v>
      </c>
      <c r="D40">
        <f>VLOOKUP(B40,[1]Sheet1!$B$1:$D$29,3,0)</f>
        <v>40542</v>
      </c>
      <c r="E40" s="2">
        <f t="shared" si="0"/>
        <v>0.69414434413694437</v>
      </c>
    </row>
    <row r="41" spans="1:5" x14ac:dyDescent="0.2">
      <c r="A41" t="s">
        <v>32</v>
      </c>
      <c r="B41" t="s">
        <v>15</v>
      </c>
      <c r="C41">
        <v>1288</v>
      </c>
      <c r="D41">
        <f>VLOOKUP(B41,[1]Sheet1!$B$1:$D$29,3,0)</f>
        <v>5520</v>
      </c>
      <c r="E41" s="2">
        <f t="shared" si="0"/>
        <v>0.23333333333333334</v>
      </c>
    </row>
    <row r="42" spans="1:5" x14ac:dyDescent="0.2">
      <c r="A42" t="s">
        <v>32</v>
      </c>
      <c r="B42" t="s">
        <v>16</v>
      </c>
      <c r="C42">
        <v>1347</v>
      </c>
      <c r="D42">
        <f>VLOOKUP(B42,[1]Sheet1!$B$1:$D$29,3,0)</f>
        <v>4534</v>
      </c>
      <c r="E42" s="2">
        <f t="shared" si="0"/>
        <v>0.29708866343184825</v>
      </c>
    </row>
    <row r="43" spans="1:5" x14ac:dyDescent="0.2">
      <c r="A43" t="s">
        <v>32</v>
      </c>
      <c r="B43" t="s">
        <v>17</v>
      </c>
      <c r="C43">
        <v>2372</v>
      </c>
      <c r="D43">
        <f>VLOOKUP(B43,[1]Sheet1!$B$1:$D$29,3,0)</f>
        <v>3250</v>
      </c>
      <c r="E43" s="2">
        <f t="shared" si="0"/>
        <v>0.72984615384615381</v>
      </c>
    </row>
    <row r="44" spans="1:5" x14ac:dyDescent="0.2">
      <c r="A44" t="s">
        <v>32</v>
      </c>
      <c r="B44" t="s">
        <v>18</v>
      </c>
      <c r="C44">
        <v>11030</v>
      </c>
      <c r="D44">
        <f>VLOOKUP(B44,[1]Sheet1!$B$1:$D$29,3,0)</f>
        <v>26510</v>
      </c>
      <c r="E44" s="2">
        <f t="shared" si="0"/>
        <v>0.4160694077706526</v>
      </c>
    </row>
    <row r="45" spans="1:5" x14ac:dyDescent="0.2">
      <c r="A45" t="s">
        <v>32</v>
      </c>
      <c r="B45" t="s">
        <v>19</v>
      </c>
      <c r="C45">
        <v>244</v>
      </c>
      <c r="D45">
        <f>VLOOKUP(B45,[1]Sheet1!$B$1:$D$29,3,0)</f>
        <v>1002</v>
      </c>
      <c r="E45" s="2">
        <f t="shared" si="0"/>
        <v>0.2435129740518962</v>
      </c>
    </row>
    <row r="46" spans="1:5" x14ac:dyDescent="0.2">
      <c r="A46" t="s">
        <v>32</v>
      </c>
      <c r="B46" t="s">
        <v>20</v>
      </c>
      <c r="C46">
        <v>302</v>
      </c>
      <c r="D46">
        <f>VLOOKUP(B46,[1]Sheet1!$B$1:$D$29,3,0)</f>
        <v>1642</v>
      </c>
      <c r="E46" s="2">
        <f t="shared" si="0"/>
        <v>0.18392204628501826</v>
      </c>
    </row>
    <row r="47" spans="1:5" x14ac:dyDescent="0.2">
      <c r="A47" t="s">
        <v>32</v>
      </c>
      <c r="B47" t="s">
        <v>21</v>
      </c>
      <c r="C47">
        <v>406</v>
      </c>
      <c r="D47">
        <f>VLOOKUP(B47,[1]Sheet1!$B$1:$D$29,3,0)</f>
        <v>636</v>
      </c>
      <c r="E47" s="2">
        <f t="shared" si="0"/>
        <v>0.63836477987421381</v>
      </c>
    </row>
    <row r="48" spans="1:5" x14ac:dyDescent="0.2">
      <c r="A48" t="s">
        <v>32</v>
      </c>
      <c r="B48" t="s">
        <v>22</v>
      </c>
      <c r="C48">
        <v>361</v>
      </c>
      <c r="D48">
        <f>VLOOKUP(B48,[1]Sheet1!$B$1:$D$29,3,0)</f>
        <v>716</v>
      </c>
      <c r="E48" s="2">
        <f t="shared" si="0"/>
        <v>0.50418994413407825</v>
      </c>
    </row>
    <row r="49" spans="1:5" x14ac:dyDescent="0.2">
      <c r="A49" t="s">
        <v>32</v>
      </c>
      <c r="B49" t="s">
        <v>23</v>
      </c>
      <c r="C49">
        <v>6956</v>
      </c>
      <c r="D49">
        <f>VLOOKUP(B49,[1]Sheet1!$B$1:$D$29,3,0)</f>
        <v>6350</v>
      </c>
      <c r="E49" s="2">
        <f t="shared" si="0"/>
        <v>1.0954330708661417</v>
      </c>
    </row>
    <row r="50" spans="1:5" x14ac:dyDescent="0.2">
      <c r="A50" t="s">
        <v>32</v>
      </c>
      <c r="B50" t="s">
        <v>24</v>
      </c>
      <c r="C50">
        <v>1488</v>
      </c>
      <c r="D50">
        <f>VLOOKUP(B50,[1]Sheet1!$B$1:$D$29,3,0)</f>
        <v>5580</v>
      </c>
      <c r="E50" s="2">
        <f t="shared" si="0"/>
        <v>0.26666666666666666</v>
      </c>
    </row>
    <row r="51" spans="1:5" x14ac:dyDescent="0.2">
      <c r="A51" t="s">
        <v>32</v>
      </c>
      <c r="B51" t="s">
        <v>25</v>
      </c>
      <c r="C51">
        <v>1259</v>
      </c>
      <c r="D51">
        <f>VLOOKUP(B51,[1]Sheet1!$B$1:$D$29,3,0)</f>
        <v>4250</v>
      </c>
      <c r="E51" s="2">
        <f t="shared" si="0"/>
        <v>0.29623529411764704</v>
      </c>
    </row>
    <row r="52" spans="1:5" x14ac:dyDescent="0.2">
      <c r="A52" t="s">
        <v>32</v>
      </c>
      <c r="B52" t="s">
        <v>26</v>
      </c>
      <c r="C52">
        <v>370</v>
      </c>
      <c r="D52">
        <f>VLOOKUP(B52,[1]Sheet1!$B$1:$D$29,3,0)</f>
        <v>2520</v>
      </c>
      <c r="E52" s="2">
        <f t="shared" si="0"/>
        <v>0.14682539682539683</v>
      </c>
    </row>
    <row r="53" spans="1:5" x14ac:dyDescent="0.2">
      <c r="A53" t="s">
        <v>32</v>
      </c>
      <c r="B53" t="s">
        <v>27</v>
      </c>
      <c r="C53">
        <v>550</v>
      </c>
      <c r="D53">
        <f>VLOOKUP(B53,[1]Sheet1!$B$1:$D$29,3,0)</f>
        <v>2000</v>
      </c>
      <c r="E53" s="2">
        <f t="shared" si="0"/>
        <v>0.27500000000000002</v>
      </c>
    </row>
    <row r="54" spans="1:5" x14ac:dyDescent="0.2">
      <c r="A54" t="s">
        <v>32</v>
      </c>
      <c r="B54" t="s">
        <v>28</v>
      </c>
      <c r="C54">
        <v>484</v>
      </c>
      <c r="D54">
        <f>VLOOKUP(B54,[1]Sheet1!$B$1:$D$29,3,0)</f>
        <v>1272</v>
      </c>
      <c r="E54" s="2">
        <f t="shared" si="0"/>
        <v>0.38050314465408808</v>
      </c>
    </row>
    <row r="55" spans="1:5" x14ac:dyDescent="0.2">
      <c r="A55" t="s">
        <v>32</v>
      </c>
      <c r="B55" t="s">
        <v>29</v>
      </c>
      <c r="C55">
        <v>7667</v>
      </c>
      <c r="D55">
        <f>VLOOKUP(B55,[1]Sheet1!$B$1:$D$29,3,0)</f>
        <v>12776</v>
      </c>
      <c r="E55" s="2">
        <f t="shared" si="0"/>
        <v>0.60010958046336882</v>
      </c>
    </row>
    <row r="56" spans="1:5" x14ac:dyDescent="0.2">
      <c r="A56" t="s">
        <v>32</v>
      </c>
      <c r="B56" t="s">
        <v>30</v>
      </c>
      <c r="C56">
        <v>3214</v>
      </c>
      <c r="D56">
        <f>VLOOKUP(B56,[1]Sheet1!$B$1:$D$29,3,0)</f>
        <v>4928</v>
      </c>
      <c r="E56" s="2">
        <f t="shared" si="0"/>
        <v>0.65219155844155841</v>
      </c>
    </row>
    <row r="57" spans="1:5" x14ac:dyDescent="0.2">
      <c r="A57" t="s">
        <v>32</v>
      </c>
      <c r="B57" t="s">
        <v>31</v>
      </c>
      <c r="C57">
        <v>9484</v>
      </c>
      <c r="D57">
        <f>VLOOKUP(B57,[1]Sheet1!$B$1:$D$29,3,0)</f>
        <v>13518</v>
      </c>
      <c r="E57" s="2">
        <f t="shared" si="0"/>
        <v>0.7015830744192928</v>
      </c>
    </row>
    <row r="58" spans="1:5" x14ac:dyDescent="0.2">
      <c r="A58" t="s">
        <v>33</v>
      </c>
      <c r="B58" t="s">
        <v>4</v>
      </c>
      <c r="C58">
        <v>440</v>
      </c>
      <c r="D58">
        <f>VLOOKUP(B58,[1]Sheet1!$B$1:$D$29,3,0)</f>
        <v>5086</v>
      </c>
      <c r="E58" s="2">
        <f t="shared" si="0"/>
        <v>8.6511993708218646E-2</v>
      </c>
    </row>
    <row r="59" spans="1:5" x14ac:dyDescent="0.2">
      <c r="A59" t="s">
        <v>33</v>
      </c>
      <c r="B59" t="s">
        <v>5</v>
      </c>
      <c r="C59">
        <v>434</v>
      </c>
      <c r="D59">
        <f>VLOOKUP(B59,[1]Sheet1!$B$1:$D$29,3,0)</f>
        <v>5802</v>
      </c>
      <c r="E59" s="2">
        <f t="shared" si="0"/>
        <v>7.4801792485349877E-2</v>
      </c>
    </row>
    <row r="60" spans="1:5" x14ac:dyDescent="0.2">
      <c r="A60" t="s">
        <v>33</v>
      </c>
      <c r="B60" t="s">
        <v>6</v>
      </c>
      <c r="C60">
        <v>334</v>
      </c>
      <c r="D60">
        <f>VLOOKUP(B60,[1]Sheet1!$B$1:$D$29,3,0)</f>
        <v>2066</v>
      </c>
      <c r="E60" s="2">
        <f t="shared" si="0"/>
        <v>0.16166505324298161</v>
      </c>
    </row>
    <row r="61" spans="1:5" x14ac:dyDescent="0.2">
      <c r="A61" t="s">
        <v>33</v>
      </c>
      <c r="B61" t="s">
        <v>7</v>
      </c>
      <c r="C61">
        <v>243</v>
      </c>
      <c r="D61">
        <f>VLOOKUP(B61,[1]Sheet1!$B$1:$D$29,3,0)</f>
        <v>2394</v>
      </c>
      <c r="E61" s="2">
        <f t="shared" si="0"/>
        <v>0.10150375939849623</v>
      </c>
    </row>
    <row r="62" spans="1:5" x14ac:dyDescent="0.2">
      <c r="A62" t="s">
        <v>33</v>
      </c>
      <c r="B62" t="s">
        <v>8</v>
      </c>
      <c r="C62">
        <v>42</v>
      </c>
      <c r="D62">
        <f>VLOOKUP(B62,[1]Sheet1!$B$1:$D$29,3,0)</f>
        <v>530</v>
      </c>
      <c r="E62" s="2">
        <f t="shared" si="0"/>
        <v>7.9245283018867921E-2</v>
      </c>
    </row>
    <row r="63" spans="1:5" x14ac:dyDescent="0.2">
      <c r="A63" t="s">
        <v>33</v>
      </c>
      <c r="B63" t="s">
        <v>9</v>
      </c>
      <c r="C63">
        <v>469</v>
      </c>
      <c r="D63">
        <f>VLOOKUP(B63,[1]Sheet1!$B$1:$D$29,3,0)</f>
        <v>4938</v>
      </c>
      <c r="E63" s="2">
        <f t="shared" si="0"/>
        <v>9.4977723774807621E-2</v>
      </c>
    </row>
    <row r="64" spans="1:5" x14ac:dyDescent="0.2">
      <c r="A64" t="s">
        <v>33</v>
      </c>
      <c r="B64" t="s">
        <v>10</v>
      </c>
      <c r="C64">
        <v>265</v>
      </c>
      <c r="D64">
        <f>VLOOKUP(B64,[1]Sheet1!$B$1:$D$29,3,0)</f>
        <v>3420</v>
      </c>
      <c r="E64" s="2">
        <f t="shared" si="0"/>
        <v>7.748538011695906E-2</v>
      </c>
    </row>
    <row r="65" spans="1:5" x14ac:dyDescent="0.2">
      <c r="A65" t="s">
        <v>33</v>
      </c>
      <c r="B65" t="s">
        <v>11</v>
      </c>
      <c r="C65">
        <v>94</v>
      </c>
      <c r="D65">
        <f>VLOOKUP(B65,[1]Sheet1!$B$1:$D$29,3,0)</f>
        <v>748</v>
      </c>
      <c r="E65" s="2">
        <f t="shared" si="0"/>
        <v>0.12566844919786097</v>
      </c>
    </row>
    <row r="66" spans="1:5" x14ac:dyDescent="0.2">
      <c r="A66" t="s">
        <v>33</v>
      </c>
      <c r="B66" t="s">
        <v>12</v>
      </c>
      <c r="C66">
        <v>1022</v>
      </c>
      <c r="D66">
        <f>VLOOKUP(B66,[1]Sheet1!$B$1:$D$29,3,0)</f>
        <v>6878</v>
      </c>
      <c r="E66" s="2">
        <f t="shared" si="0"/>
        <v>0.14858970630997384</v>
      </c>
    </row>
    <row r="67" spans="1:5" x14ac:dyDescent="0.2">
      <c r="A67" t="s">
        <v>33</v>
      </c>
      <c r="B67" t="s">
        <v>13</v>
      </c>
      <c r="C67">
        <v>1566</v>
      </c>
      <c r="D67">
        <f>VLOOKUP(B67,[1]Sheet1!$B$1:$D$29,3,0)</f>
        <v>16750</v>
      </c>
      <c r="E67" s="2">
        <f t="shared" ref="E67:E130" si="1">C67/D67</f>
        <v>9.3492537313432836E-2</v>
      </c>
    </row>
    <row r="68" spans="1:5" x14ac:dyDescent="0.2">
      <c r="A68" t="s">
        <v>33</v>
      </c>
      <c r="B68" t="s">
        <v>14</v>
      </c>
      <c r="C68">
        <v>2868</v>
      </c>
      <c r="D68">
        <f>VLOOKUP(B68,[1]Sheet1!$B$1:$D$29,3,0)</f>
        <v>40542</v>
      </c>
      <c r="E68" s="2">
        <f t="shared" si="1"/>
        <v>7.0741453307680918E-2</v>
      </c>
    </row>
    <row r="69" spans="1:5" x14ac:dyDescent="0.2">
      <c r="A69" t="s">
        <v>33</v>
      </c>
      <c r="B69" t="s">
        <v>15</v>
      </c>
      <c r="C69">
        <v>544</v>
      </c>
      <c r="D69">
        <f>VLOOKUP(B69,[1]Sheet1!$B$1:$D$29,3,0)</f>
        <v>5520</v>
      </c>
      <c r="E69" s="2">
        <f t="shared" si="1"/>
        <v>9.8550724637681164E-2</v>
      </c>
    </row>
    <row r="70" spans="1:5" x14ac:dyDescent="0.2">
      <c r="A70" t="s">
        <v>33</v>
      </c>
      <c r="B70" t="s">
        <v>16</v>
      </c>
      <c r="C70">
        <v>411</v>
      </c>
      <c r="D70">
        <f>VLOOKUP(B70,[1]Sheet1!$B$1:$D$29,3,0)</f>
        <v>4534</v>
      </c>
      <c r="E70" s="2">
        <f t="shared" si="1"/>
        <v>9.0648434053815619E-2</v>
      </c>
    </row>
    <row r="71" spans="1:5" x14ac:dyDescent="0.2">
      <c r="A71" t="s">
        <v>33</v>
      </c>
      <c r="B71" t="s">
        <v>17</v>
      </c>
      <c r="C71">
        <v>253</v>
      </c>
      <c r="D71">
        <f>VLOOKUP(B71,[1]Sheet1!$B$1:$D$29,3,0)</f>
        <v>3250</v>
      </c>
      <c r="E71" s="2">
        <f t="shared" si="1"/>
        <v>7.7846153846153843E-2</v>
      </c>
    </row>
    <row r="72" spans="1:5" x14ac:dyDescent="0.2">
      <c r="A72" t="s">
        <v>33</v>
      </c>
      <c r="B72" t="s">
        <v>18</v>
      </c>
      <c r="C72">
        <v>2642</v>
      </c>
      <c r="D72">
        <f>VLOOKUP(B72,[1]Sheet1!$B$1:$D$29,3,0)</f>
        <v>26510</v>
      </c>
      <c r="E72" s="2">
        <f t="shared" si="1"/>
        <v>9.9660505469634106E-2</v>
      </c>
    </row>
    <row r="73" spans="1:5" x14ac:dyDescent="0.2">
      <c r="A73" t="s">
        <v>33</v>
      </c>
      <c r="B73" t="s">
        <v>19</v>
      </c>
      <c r="C73">
        <v>131</v>
      </c>
      <c r="D73">
        <f>VLOOKUP(B73,[1]Sheet1!$B$1:$D$29,3,0)</f>
        <v>1002</v>
      </c>
      <c r="E73" s="2">
        <f t="shared" si="1"/>
        <v>0.13073852295409183</v>
      </c>
    </row>
    <row r="74" spans="1:5" x14ac:dyDescent="0.2">
      <c r="A74" t="s">
        <v>33</v>
      </c>
      <c r="B74" t="s">
        <v>20</v>
      </c>
      <c r="C74">
        <v>197</v>
      </c>
      <c r="D74">
        <f>VLOOKUP(B74,[1]Sheet1!$B$1:$D$29,3,0)</f>
        <v>1642</v>
      </c>
      <c r="E74" s="2">
        <f t="shared" si="1"/>
        <v>0.11997563946406821</v>
      </c>
    </row>
    <row r="75" spans="1:5" x14ac:dyDescent="0.2">
      <c r="A75" t="s">
        <v>33</v>
      </c>
      <c r="B75" t="s">
        <v>21</v>
      </c>
      <c r="C75">
        <v>48</v>
      </c>
      <c r="D75">
        <f>VLOOKUP(B75,[1]Sheet1!$B$1:$D$29,3,0)</f>
        <v>636</v>
      </c>
      <c r="E75" s="2">
        <f t="shared" si="1"/>
        <v>7.5471698113207544E-2</v>
      </c>
    </row>
    <row r="76" spans="1:5" x14ac:dyDescent="0.2">
      <c r="A76" t="s">
        <v>33</v>
      </c>
      <c r="B76" t="s">
        <v>22</v>
      </c>
      <c r="C76">
        <v>47</v>
      </c>
      <c r="D76">
        <f>VLOOKUP(B76,[1]Sheet1!$B$1:$D$29,3,0)</f>
        <v>716</v>
      </c>
      <c r="E76" s="2">
        <f t="shared" si="1"/>
        <v>6.5642458100558659E-2</v>
      </c>
    </row>
    <row r="77" spans="1:5" x14ac:dyDescent="0.2">
      <c r="A77" t="s">
        <v>33</v>
      </c>
      <c r="B77" t="s">
        <v>23</v>
      </c>
      <c r="C77">
        <v>414</v>
      </c>
      <c r="D77">
        <f>VLOOKUP(B77,[1]Sheet1!$B$1:$D$29,3,0)</f>
        <v>6350</v>
      </c>
      <c r="E77" s="2">
        <f t="shared" si="1"/>
        <v>6.5196850393700781E-2</v>
      </c>
    </row>
    <row r="78" spans="1:5" x14ac:dyDescent="0.2">
      <c r="A78" t="s">
        <v>33</v>
      </c>
      <c r="B78" t="s">
        <v>24</v>
      </c>
      <c r="C78">
        <v>722</v>
      </c>
      <c r="D78">
        <f>VLOOKUP(B78,[1]Sheet1!$B$1:$D$29,3,0)</f>
        <v>5580</v>
      </c>
      <c r="E78" s="2">
        <f t="shared" si="1"/>
        <v>0.12939068100358422</v>
      </c>
    </row>
    <row r="79" spans="1:5" x14ac:dyDescent="0.2">
      <c r="A79" t="s">
        <v>33</v>
      </c>
      <c r="B79" t="s">
        <v>25</v>
      </c>
      <c r="C79">
        <v>348</v>
      </c>
      <c r="D79">
        <f>VLOOKUP(B79,[1]Sheet1!$B$1:$D$29,3,0)</f>
        <v>4250</v>
      </c>
      <c r="E79" s="2">
        <f t="shared" si="1"/>
        <v>8.1882352941176476E-2</v>
      </c>
    </row>
    <row r="80" spans="1:5" x14ac:dyDescent="0.2">
      <c r="A80" t="s">
        <v>33</v>
      </c>
      <c r="B80" t="s">
        <v>26</v>
      </c>
      <c r="C80">
        <v>276</v>
      </c>
      <c r="D80">
        <f>VLOOKUP(B80,[1]Sheet1!$B$1:$D$29,3,0)</f>
        <v>2520</v>
      </c>
      <c r="E80" s="2">
        <f t="shared" si="1"/>
        <v>0.10952380952380952</v>
      </c>
    </row>
    <row r="81" spans="1:5" x14ac:dyDescent="0.2">
      <c r="A81" t="s">
        <v>33</v>
      </c>
      <c r="B81" t="s">
        <v>27</v>
      </c>
      <c r="C81">
        <v>201</v>
      </c>
      <c r="D81">
        <f>VLOOKUP(B81,[1]Sheet1!$B$1:$D$29,3,0)</f>
        <v>2000</v>
      </c>
      <c r="E81" s="2">
        <f t="shared" si="1"/>
        <v>0.10050000000000001</v>
      </c>
    </row>
    <row r="82" spans="1:5" x14ac:dyDescent="0.2">
      <c r="A82" t="s">
        <v>33</v>
      </c>
      <c r="B82" t="s">
        <v>28</v>
      </c>
      <c r="C82">
        <v>114</v>
      </c>
      <c r="D82">
        <f>VLOOKUP(B82,[1]Sheet1!$B$1:$D$29,3,0)</f>
        <v>1272</v>
      </c>
      <c r="E82" s="2">
        <f t="shared" si="1"/>
        <v>8.9622641509433956E-2</v>
      </c>
    </row>
    <row r="83" spans="1:5" x14ac:dyDescent="0.2">
      <c r="A83" t="s">
        <v>33</v>
      </c>
      <c r="B83" t="s">
        <v>29</v>
      </c>
      <c r="C83">
        <v>1149</v>
      </c>
      <c r="D83">
        <f>VLOOKUP(B83,[1]Sheet1!$B$1:$D$29,3,0)</f>
        <v>12776</v>
      </c>
      <c r="E83" s="2">
        <f t="shared" si="1"/>
        <v>8.9934251721978706E-2</v>
      </c>
    </row>
    <row r="84" spans="1:5" x14ac:dyDescent="0.2">
      <c r="A84" t="s">
        <v>33</v>
      </c>
      <c r="B84" t="s">
        <v>30</v>
      </c>
      <c r="C84">
        <v>523</v>
      </c>
      <c r="D84">
        <f>VLOOKUP(B84,[1]Sheet1!$B$1:$D$29,3,0)</f>
        <v>4928</v>
      </c>
      <c r="E84" s="2">
        <f t="shared" si="1"/>
        <v>0.10612824675324675</v>
      </c>
    </row>
    <row r="85" spans="1:5" x14ac:dyDescent="0.2">
      <c r="A85" t="s">
        <v>33</v>
      </c>
      <c r="B85" t="s">
        <v>31</v>
      </c>
      <c r="C85">
        <v>1122</v>
      </c>
      <c r="D85">
        <f>VLOOKUP(B85,[1]Sheet1!$B$1:$D$29,3,0)</f>
        <v>13518</v>
      </c>
      <c r="E85" s="2">
        <f t="shared" si="1"/>
        <v>8.3000443852640923E-2</v>
      </c>
    </row>
    <row r="86" spans="1:5" x14ac:dyDescent="0.2">
      <c r="A86" t="s">
        <v>34</v>
      </c>
      <c r="B86" t="s">
        <v>4</v>
      </c>
      <c r="C86">
        <v>2370</v>
      </c>
      <c r="D86">
        <f>VLOOKUP(B86,[1]Sheet1!$B$1:$D$29,3,0)</f>
        <v>5086</v>
      </c>
      <c r="E86" s="2">
        <f t="shared" si="1"/>
        <v>0.46598505701926857</v>
      </c>
    </row>
    <row r="87" spans="1:5" x14ac:dyDescent="0.2">
      <c r="A87" t="s">
        <v>34</v>
      </c>
      <c r="B87" t="s">
        <v>5</v>
      </c>
      <c r="C87">
        <v>2711</v>
      </c>
      <c r="D87">
        <f>VLOOKUP(B87,[1]Sheet1!$B$1:$D$29,3,0)</f>
        <v>5802</v>
      </c>
      <c r="E87" s="2">
        <f t="shared" si="1"/>
        <v>0.46725267149258876</v>
      </c>
    </row>
    <row r="88" spans="1:5" x14ac:dyDescent="0.2">
      <c r="A88" t="s">
        <v>34</v>
      </c>
      <c r="B88" t="s">
        <v>6</v>
      </c>
      <c r="C88">
        <v>713</v>
      </c>
      <c r="D88">
        <f>VLOOKUP(B88,[1]Sheet1!$B$1:$D$29,3,0)</f>
        <v>2066</v>
      </c>
      <c r="E88" s="2">
        <f t="shared" si="1"/>
        <v>0.3451113262342691</v>
      </c>
    </row>
    <row r="89" spans="1:5" x14ac:dyDescent="0.2">
      <c r="A89" t="s">
        <v>34</v>
      </c>
      <c r="B89" t="s">
        <v>7</v>
      </c>
      <c r="C89">
        <v>857</v>
      </c>
      <c r="D89">
        <f>VLOOKUP(B89,[1]Sheet1!$B$1:$D$29,3,0)</f>
        <v>2394</v>
      </c>
      <c r="E89" s="2">
        <f t="shared" si="1"/>
        <v>0.35797827903091062</v>
      </c>
    </row>
    <row r="90" spans="1:5" x14ac:dyDescent="0.2">
      <c r="A90" t="s">
        <v>34</v>
      </c>
      <c r="B90" t="s">
        <v>8</v>
      </c>
      <c r="C90">
        <v>144</v>
      </c>
      <c r="D90">
        <f>VLOOKUP(B90,[1]Sheet1!$B$1:$D$29,3,0)</f>
        <v>530</v>
      </c>
      <c r="E90" s="2">
        <f t="shared" si="1"/>
        <v>0.27169811320754716</v>
      </c>
    </row>
    <row r="91" spans="1:5" x14ac:dyDescent="0.2">
      <c r="A91" t="s">
        <v>34</v>
      </c>
      <c r="B91" t="s">
        <v>9</v>
      </c>
      <c r="C91">
        <v>2414</v>
      </c>
      <c r="D91">
        <f>VLOOKUP(B91,[1]Sheet1!$B$1:$D$29,3,0)</f>
        <v>4938</v>
      </c>
      <c r="E91" s="2">
        <f t="shared" si="1"/>
        <v>0.4888618874038072</v>
      </c>
    </row>
    <row r="92" spans="1:5" x14ac:dyDescent="0.2">
      <c r="A92" t="s">
        <v>34</v>
      </c>
      <c r="B92" t="s">
        <v>10</v>
      </c>
      <c r="C92">
        <v>1545</v>
      </c>
      <c r="D92">
        <f>VLOOKUP(B92,[1]Sheet1!$B$1:$D$29,3,0)</f>
        <v>3420</v>
      </c>
      <c r="E92" s="2">
        <f t="shared" si="1"/>
        <v>0.4517543859649123</v>
      </c>
    </row>
    <row r="93" spans="1:5" x14ac:dyDescent="0.2">
      <c r="A93" t="s">
        <v>34</v>
      </c>
      <c r="B93" t="s">
        <v>11</v>
      </c>
      <c r="C93">
        <v>348</v>
      </c>
      <c r="D93">
        <f>VLOOKUP(B93,[1]Sheet1!$B$1:$D$29,3,0)</f>
        <v>748</v>
      </c>
      <c r="E93" s="2">
        <f t="shared" si="1"/>
        <v>0.46524064171122997</v>
      </c>
    </row>
    <row r="94" spans="1:5" x14ac:dyDescent="0.2">
      <c r="A94" t="s">
        <v>34</v>
      </c>
      <c r="B94" t="s">
        <v>12</v>
      </c>
      <c r="C94">
        <v>3110</v>
      </c>
      <c r="D94">
        <f>VLOOKUP(B94,[1]Sheet1!$B$1:$D$29,3,0)</f>
        <v>6878</v>
      </c>
      <c r="E94" s="2">
        <f t="shared" si="1"/>
        <v>0.45216632742076185</v>
      </c>
    </row>
    <row r="95" spans="1:5" x14ac:dyDescent="0.2">
      <c r="A95" t="s">
        <v>34</v>
      </c>
      <c r="B95" t="s">
        <v>13</v>
      </c>
      <c r="C95">
        <v>7471</v>
      </c>
      <c r="D95">
        <f>VLOOKUP(B95,[1]Sheet1!$B$1:$D$29,3,0)</f>
        <v>16750</v>
      </c>
      <c r="E95" s="2">
        <f t="shared" si="1"/>
        <v>0.44602985074626866</v>
      </c>
    </row>
    <row r="96" spans="1:5" x14ac:dyDescent="0.2">
      <c r="A96" t="s">
        <v>34</v>
      </c>
      <c r="B96" t="s">
        <v>14</v>
      </c>
      <c r="C96">
        <v>18537</v>
      </c>
      <c r="D96">
        <f>VLOOKUP(B96,[1]Sheet1!$B$1:$D$29,3,0)</f>
        <v>40542</v>
      </c>
      <c r="E96" s="2">
        <f t="shared" si="1"/>
        <v>0.45722953973656949</v>
      </c>
    </row>
    <row r="97" spans="1:5" x14ac:dyDescent="0.2">
      <c r="A97" t="s">
        <v>34</v>
      </c>
      <c r="B97" t="s">
        <v>15</v>
      </c>
      <c r="C97">
        <v>1736</v>
      </c>
      <c r="D97">
        <f>VLOOKUP(B97,[1]Sheet1!$B$1:$D$29,3,0)</f>
        <v>5520</v>
      </c>
      <c r="E97" s="2">
        <f t="shared" si="1"/>
        <v>0.3144927536231884</v>
      </c>
    </row>
    <row r="98" spans="1:5" x14ac:dyDescent="0.2">
      <c r="A98" t="s">
        <v>34</v>
      </c>
      <c r="B98" t="s">
        <v>16</v>
      </c>
      <c r="C98">
        <v>1645</v>
      </c>
      <c r="D98">
        <f>VLOOKUP(B98,[1]Sheet1!$B$1:$D$29,3,0)</f>
        <v>4534</v>
      </c>
      <c r="E98" s="2">
        <f t="shared" si="1"/>
        <v>0.36281429201588</v>
      </c>
    </row>
    <row r="99" spans="1:5" x14ac:dyDescent="0.2">
      <c r="A99" t="s">
        <v>34</v>
      </c>
      <c r="B99" t="s">
        <v>17</v>
      </c>
      <c r="C99">
        <v>1402</v>
      </c>
      <c r="D99">
        <f>VLOOKUP(B99,[1]Sheet1!$B$1:$D$29,3,0)</f>
        <v>3250</v>
      </c>
      <c r="E99" s="2">
        <f t="shared" si="1"/>
        <v>0.43138461538461537</v>
      </c>
    </row>
    <row r="100" spans="1:5" x14ac:dyDescent="0.2">
      <c r="A100" t="s">
        <v>34</v>
      </c>
      <c r="B100" t="s">
        <v>18</v>
      </c>
      <c r="C100">
        <v>12935</v>
      </c>
      <c r="D100">
        <f>VLOOKUP(B100,[1]Sheet1!$B$1:$D$29,3,0)</f>
        <v>26510</v>
      </c>
      <c r="E100" s="2">
        <f t="shared" si="1"/>
        <v>0.48792908336476803</v>
      </c>
    </row>
    <row r="101" spans="1:5" x14ac:dyDescent="0.2">
      <c r="A101" t="s">
        <v>34</v>
      </c>
      <c r="B101" t="s">
        <v>19</v>
      </c>
      <c r="C101">
        <v>360</v>
      </c>
      <c r="D101">
        <f>VLOOKUP(B101,[1]Sheet1!$B$1:$D$29,3,0)</f>
        <v>1002</v>
      </c>
      <c r="E101" s="2">
        <f t="shared" si="1"/>
        <v>0.3592814371257485</v>
      </c>
    </row>
    <row r="102" spans="1:5" x14ac:dyDescent="0.2">
      <c r="A102" t="s">
        <v>34</v>
      </c>
      <c r="B102" t="s">
        <v>20</v>
      </c>
      <c r="C102">
        <v>534</v>
      </c>
      <c r="D102">
        <f>VLOOKUP(B102,[1]Sheet1!$B$1:$D$29,3,0)</f>
        <v>1642</v>
      </c>
      <c r="E102" s="2">
        <f t="shared" si="1"/>
        <v>0.32521315468940315</v>
      </c>
    </row>
    <row r="103" spans="1:5" x14ac:dyDescent="0.2">
      <c r="A103" t="s">
        <v>34</v>
      </c>
      <c r="B103" t="s">
        <v>21</v>
      </c>
      <c r="C103">
        <v>271</v>
      </c>
      <c r="D103">
        <f>VLOOKUP(B103,[1]Sheet1!$B$1:$D$29,3,0)</f>
        <v>636</v>
      </c>
      <c r="E103" s="2">
        <f t="shared" si="1"/>
        <v>0.42610062893081763</v>
      </c>
    </row>
    <row r="104" spans="1:5" x14ac:dyDescent="0.2">
      <c r="A104" t="s">
        <v>34</v>
      </c>
      <c r="B104" t="s">
        <v>22</v>
      </c>
      <c r="C104">
        <v>311</v>
      </c>
      <c r="D104">
        <f>VLOOKUP(B104,[1]Sheet1!$B$1:$D$29,3,0)</f>
        <v>716</v>
      </c>
      <c r="E104" s="2">
        <f t="shared" si="1"/>
        <v>0.43435754189944137</v>
      </c>
    </row>
    <row r="105" spans="1:5" x14ac:dyDescent="0.2">
      <c r="A105" t="s">
        <v>34</v>
      </c>
      <c r="B105" t="s">
        <v>23</v>
      </c>
      <c r="C105">
        <v>2416</v>
      </c>
      <c r="D105">
        <f>VLOOKUP(B105,[1]Sheet1!$B$1:$D$29,3,0)</f>
        <v>6350</v>
      </c>
      <c r="E105" s="2">
        <f t="shared" si="1"/>
        <v>0.38047244094488186</v>
      </c>
    </row>
    <row r="106" spans="1:5" x14ac:dyDescent="0.2">
      <c r="A106" t="s">
        <v>34</v>
      </c>
      <c r="B106" t="s">
        <v>24</v>
      </c>
      <c r="C106">
        <v>1983</v>
      </c>
      <c r="D106">
        <f>VLOOKUP(B106,[1]Sheet1!$B$1:$D$29,3,0)</f>
        <v>5580</v>
      </c>
      <c r="E106" s="2">
        <f t="shared" si="1"/>
        <v>0.35537634408602148</v>
      </c>
    </row>
    <row r="107" spans="1:5" x14ac:dyDescent="0.2">
      <c r="A107" t="s">
        <v>34</v>
      </c>
      <c r="B107" t="s">
        <v>25</v>
      </c>
      <c r="C107">
        <v>1970</v>
      </c>
      <c r="D107">
        <f>VLOOKUP(B107,[1]Sheet1!$B$1:$D$29,3,0)</f>
        <v>4250</v>
      </c>
      <c r="E107" s="2">
        <f t="shared" si="1"/>
        <v>0.46352941176470586</v>
      </c>
    </row>
    <row r="108" spans="1:5" x14ac:dyDescent="0.2">
      <c r="A108" t="s">
        <v>34</v>
      </c>
      <c r="B108" t="s">
        <v>26</v>
      </c>
      <c r="C108">
        <v>582</v>
      </c>
      <c r="D108">
        <f>VLOOKUP(B108,[1]Sheet1!$B$1:$D$29,3,0)</f>
        <v>2520</v>
      </c>
      <c r="E108" s="2">
        <f t="shared" si="1"/>
        <v>0.23095238095238096</v>
      </c>
    </row>
    <row r="109" spans="1:5" x14ac:dyDescent="0.2">
      <c r="A109" t="s">
        <v>34</v>
      </c>
      <c r="B109" t="s">
        <v>27</v>
      </c>
      <c r="C109">
        <v>808</v>
      </c>
      <c r="D109">
        <f>VLOOKUP(B109,[1]Sheet1!$B$1:$D$29,3,0)</f>
        <v>2000</v>
      </c>
      <c r="E109" s="2">
        <f t="shared" si="1"/>
        <v>0.40400000000000003</v>
      </c>
    </row>
    <row r="110" spans="1:5" x14ac:dyDescent="0.2">
      <c r="A110" t="s">
        <v>34</v>
      </c>
      <c r="B110" t="s">
        <v>28</v>
      </c>
      <c r="C110">
        <v>531</v>
      </c>
      <c r="D110">
        <f>VLOOKUP(B110,[1]Sheet1!$B$1:$D$29,3,0)</f>
        <v>1272</v>
      </c>
      <c r="E110" s="2">
        <f t="shared" si="1"/>
        <v>0.41745283018867924</v>
      </c>
    </row>
    <row r="111" spans="1:5" x14ac:dyDescent="0.2">
      <c r="A111" t="s">
        <v>34</v>
      </c>
      <c r="B111" t="s">
        <v>29</v>
      </c>
      <c r="C111">
        <v>5808</v>
      </c>
      <c r="D111">
        <f>VLOOKUP(B111,[1]Sheet1!$B$1:$D$29,3,0)</f>
        <v>12776</v>
      </c>
      <c r="E111" s="2">
        <f t="shared" si="1"/>
        <v>0.45460237946149029</v>
      </c>
    </row>
    <row r="112" spans="1:5" x14ac:dyDescent="0.2">
      <c r="A112" t="s">
        <v>34</v>
      </c>
      <c r="B112" t="s">
        <v>30</v>
      </c>
      <c r="C112">
        <v>2187</v>
      </c>
      <c r="D112">
        <f>VLOOKUP(B112,[1]Sheet1!$B$1:$D$29,3,0)</f>
        <v>4928</v>
      </c>
      <c r="E112" s="2">
        <f t="shared" si="1"/>
        <v>0.44379058441558439</v>
      </c>
    </row>
    <row r="113" spans="1:5" x14ac:dyDescent="0.2">
      <c r="A113" t="s">
        <v>34</v>
      </c>
      <c r="B113" t="s">
        <v>31</v>
      </c>
      <c r="C113">
        <v>6534</v>
      </c>
      <c r="D113">
        <f>VLOOKUP(B113,[1]Sheet1!$B$1:$D$29,3,0)</f>
        <v>13518</v>
      </c>
      <c r="E113" s="2">
        <f t="shared" si="1"/>
        <v>0.48335552596537951</v>
      </c>
    </row>
    <row r="114" spans="1:5" x14ac:dyDescent="0.2">
      <c r="A114" t="s">
        <v>35</v>
      </c>
      <c r="B114" t="s">
        <v>4</v>
      </c>
      <c r="C114">
        <v>1841</v>
      </c>
      <c r="D114">
        <f>VLOOKUP(B114,[1]Sheet1!$B$1:$D$29,3,0)</f>
        <v>5086</v>
      </c>
      <c r="E114" s="2">
        <f t="shared" si="1"/>
        <v>0.36197404640188752</v>
      </c>
    </row>
    <row r="115" spans="1:5" x14ac:dyDescent="0.2">
      <c r="A115" t="s">
        <v>35</v>
      </c>
      <c r="B115" t="s">
        <v>5</v>
      </c>
      <c r="C115">
        <v>1603</v>
      </c>
      <c r="D115">
        <f>VLOOKUP(B115,[1]Sheet1!$B$1:$D$29,3,0)</f>
        <v>5802</v>
      </c>
      <c r="E115" s="2">
        <f t="shared" si="1"/>
        <v>0.27628403998621165</v>
      </c>
    </row>
    <row r="116" spans="1:5" x14ac:dyDescent="0.2">
      <c r="A116" t="s">
        <v>35</v>
      </c>
      <c r="B116" t="s">
        <v>6</v>
      </c>
      <c r="C116">
        <v>1369</v>
      </c>
      <c r="D116">
        <f>VLOOKUP(B116,[1]Sheet1!$B$1:$D$29,3,0)</f>
        <v>2066</v>
      </c>
      <c r="E116" s="2">
        <f t="shared" si="1"/>
        <v>0.66263310745401738</v>
      </c>
    </row>
    <row r="117" spans="1:5" x14ac:dyDescent="0.2">
      <c r="A117" t="s">
        <v>35</v>
      </c>
      <c r="B117" t="s">
        <v>7</v>
      </c>
      <c r="C117">
        <v>1707</v>
      </c>
      <c r="D117">
        <f>VLOOKUP(B117,[1]Sheet1!$B$1:$D$29,3,0)</f>
        <v>2394</v>
      </c>
      <c r="E117" s="2">
        <f t="shared" si="1"/>
        <v>0.71303258145363413</v>
      </c>
    </row>
    <row r="118" spans="1:5" x14ac:dyDescent="0.2">
      <c r="A118" t="s">
        <v>35</v>
      </c>
      <c r="B118" t="s">
        <v>8</v>
      </c>
      <c r="C118">
        <v>267</v>
      </c>
      <c r="D118">
        <f>VLOOKUP(B118,[1]Sheet1!$B$1:$D$29,3,0)</f>
        <v>530</v>
      </c>
      <c r="E118" s="2">
        <f t="shared" si="1"/>
        <v>0.50377358490566038</v>
      </c>
    </row>
    <row r="119" spans="1:5" x14ac:dyDescent="0.2">
      <c r="A119" t="s">
        <v>35</v>
      </c>
      <c r="B119" t="s">
        <v>9</v>
      </c>
      <c r="C119">
        <v>1969</v>
      </c>
      <c r="D119">
        <f>VLOOKUP(B119,[1]Sheet1!$B$1:$D$29,3,0)</f>
        <v>4938</v>
      </c>
      <c r="E119" s="2">
        <f t="shared" si="1"/>
        <v>0.39874443094370188</v>
      </c>
    </row>
    <row r="120" spans="1:5" x14ac:dyDescent="0.2">
      <c r="A120" t="s">
        <v>35</v>
      </c>
      <c r="B120" t="s">
        <v>10</v>
      </c>
      <c r="C120">
        <v>940</v>
      </c>
      <c r="D120">
        <f>VLOOKUP(B120,[1]Sheet1!$B$1:$D$29,3,0)</f>
        <v>3420</v>
      </c>
      <c r="E120" s="2">
        <f t="shared" si="1"/>
        <v>0.27485380116959063</v>
      </c>
    </row>
    <row r="121" spans="1:5" x14ac:dyDescent="0.2">
      <c r="A121" t="s">
        <v>35</v>
      </c>
      <c r="B121" t="s">
        <v>11</v>
      </c>
      <c r="C121">
        <v>377</v>
      </c>
      <c r="D121">
        <f>VLOOKUP(B121,[1]Sheet1!$B$1:$D$29,3,0)</f>
        <v>748</v>
      </c>
      <c r="E121" s="2">
        <f t="shared" si="1"/>
        <v>0.50401069518716579</v>
      </c>
    </row>
    <row r="122" spans="1:5" x14ac:dyDescent="0.2">
      <c r="A122" t="s">
        <v>35</v>
      </c>
      <c r="B122" t="s">
        <v>12</v>
      </c>
      <c r="C122">
        <v>3160</v>
      </c>
      <c r="D122">
        <f>VLOOKUP(B122,[1]Sheet1!$B$1:$D$29,3,0)</f>
        <v>6878</v>
      </c>
      <c r="E122" s="2">
        <f t="shared" si="1"/>
        <v>0.45943588252398954</v>
      </c>
    </row>
    <row r="123" spans="1:5" x14ac:dyDescent="0.2">
      <c r="A123" t="s">
        <v>35</v>
      </c>
      <c r="B123" t="s">
        <v>13</v>
      </c>
      <c r="C123">
        <v>6260</v>
      </c>
      <c r="D123">
        <f>VLOOKUP(B123,[1]Sheet1!$B$1:$D$29,3,0)</f>
        <v>16750</v>
      </c>
      <c r="E123" s="2">
        <f t="shared" si="1"/>
        <v>0.3737313432835821</v>
      </c>
    </row>
    <row r="124" spans="1:5" x14ac:dyDescent="0.2">
      <c r="A124" t="s">
        <v>35</v>
      </c>
      <c r="B124" t="s">
        <v>14</v>
      </c>
      <c r="C124">
        <v>13940</v>
      </c>
      <c r="D124">
        <f>VLOOKUP(B124,[1]Sheet1!$B$1:$D$29,3,0)</f>
        <v>40542</v>
      </c>
      <c r="E124" s="2">
        <f t="shared" si="1"/>
        <v>0.34384095505895124</v>
      </c>
    </row>
    <row r="125" spans="1:5" x14ac:dyDescent="0.2">
      <c r="A125" t="s">
        <v>35</v>
      </c>
      <c r="B125" t="s">
        <v>15</v>
      </c>
      <c r="C125">
        <v>3993</v>
      </c>
      <c r="D125">
        <f>VLOOKUP(B125,[1]Sheet1!$B$1:$D$29,3,0)</f>
        <v>5520</v>
      </c>
      <c r="E125" s="2">
        <f t="shared" si="1"/>
        <v>0.72336956521739126</v>
      </c>
    </row>
    <row r="126" spans="1:5" x14ac:dyDescent="0.2">
      <c r="A126" t="s">
        <v>35</v>
      </c>
      <c r="B126" t="s">
        <v>16</v>
      </c>
      <c r="C126">
        <v>2856</v>
      </c>
      <c r="D126">
        <f>VLOOKUP(B126,[1]Sheet1!$B$1:$D$29,3,0)</f>
        <v>4534</v>
      </c>
      <c r="E126" s="2">
        <f t="shared" si="1"/>
        <v>0.62990736656374058</v>
      </c>
    </row>
    <row r="127" spans="1:5" x14ac:dyDescent="0.2">
      <c r="A127" t="s">
        <v>35</v>
      </c>
      <c r="B127" t="s">
        <v>17</v>
      </c>
      <c r="C127">
        <v>1136</v>
      </c>
      <c r="D127">
        <f>VLOOKUP(B127,[1]Sheet1!$B$1:$D$29,3,0)</f>
        <v>3250</v>
      </c>
      <c r="E127" s="2">
        <f t="shared" si="1"/>
        <v>0.34953846153846152</v>
      </c>
    </row>
    <row r="128" spans="1:5" x14ac:dyDescent="0.2">
      <c r="A128" t="s">
        <v>35</v>
      </c>
      <c r="B128" t="s">
        <v>18</v>
      </c>
      <c r="C128">
        <v>12673</v>
      </c>
      <c r="D128">
        <f>VLOOKUP(B128,[1]Sheet1!$B$1:$D$29,3,0)</f>
        <v>26510</v>
      </c>
      <c r="E128" s="2">
        <f t="shared" si="1"/>
        <v>0.47804602036967181</v>
      </c>
    </row>
    <row r="129" spans="1:5" x14ac:dyDescent="0.2">
      <c r="A129" t="s">
        <v>35</v>
      </c>
      <c r="B129" t="s">
        <v>19</v>
      </c>
      <c r="C129">
        <v>611</v>
      </c>
      <c r="D129">
        <f>VLOOKUP(B129,[1]Sheet1!$B$1:$D$29,3,0)</f>
        <v>1002</v>
      </c>
      <c r="E129" s="2">
        <f t="shared" si="1"/>
        <v>0.6097804391217565</v>
      </c>
    </row>
    <row r="130" spans="1:5" x14ac:dyDescent="0.2">
      <c r="A130" t="s">
        <v>35</v>
      </c>
      <c r="B130" t="s">
        <v>20</v>
      </c>
      <c r="C130">
        <v>1186</v>
      </c>
      <c r="D130">
        <f>VLOOKUP(B130,[1]Sheet1!$B$1:$D$29,3,0)</f>
        <v>1642</v>
      </c>
      <c r="E130" s="2">
        <f t="shared" si="1"/>
        <v>0.72228989037758828</v>
      </c>
    </row>
    <row r="131" spans="1:5" x14ac:dyDescent="0.2">
      <c r="A131" t="s">
        <v>35</v>
      </c>
      <c r="B131" t="s">
        <v>21</v>
      </c>
      <c r="C131">
        <v>208</v>
      </c>
      <c r="D131">
        <f>VLOOKUP(B131,[1]Sheet1!$B$1:$D$29,3,0)</f>
        <v>636</v>
      </c>
      <c r="E131" s="2">
        <f t="shared" ref="E131:E141" si="2">C131/D131</f>
        <v>0.32704402515723269</v>
      </c>
    </row>
    <row r="132" spans="1:5" x14ac:dyDescent="0.2">
      <c r="A132" t="s">
        <v>35</v>
      </c>
      <c r="B132" t="s">
        <v>22</v>
      </c>
      <c r="C132">
        <v>245</v>
      </c>
      <c r="D132">
        <f>VLOOKUP(B132,[1]Sheet1!$B$1:$D$29,3,0)</f>
        <v>716</v>
      </c>
      <c r="E132" s="2">
        <f t="shared" si="2"/>
        <v>0.34217877094972066</v>
      </c>
    </row>
    <row r="133" spans="1:5" x14ac:dyDescent="0.2">
      <c r="A133" t="s">
        <v>35</v>
      </c>
      <c r="B133" t="s">
        <v>23</v>
      </c>
      <c r="C133">
        <v>1255</v>
      </c>
      <c r="D133">
        <f>VLOOKUP(B133,[1]Sheet1!$B$1:$D$29,3,0)</f>
        <v>6350</v>
      </c>
      <c r="E133" s="2">
        <f t="shared" si="2"/>
        <v>0.19763779527559056</v>
      </c>
    </row>
    <row r="134" spans="1:5" x14ac:dyDescent="0.2">
      <c r="A134" t="s">
        <v>35</v>
      </c>
      <c r="B134" t="s">
        <v>24</v>
      </c>
      <c r="C134">
        <v>3389</v>
      </c>
      <c r="D134">
        <f>VLOOKUP(B134,[1]Sheet1!$B$1:$D$29,3,0)</f>
        <v>5580</v>
      </c>
      <c r="E134" s="2">
        <f t="shared" si="2"/>
        <v>0.60734767025089609</v>
      </c>
    </row>
    <row r="135" spans="1:5" x14ac:dyDescent="0.2">
      <c r="A135" t="s">
        <v>35</v>
      </c>
      <c r="B135" t="s">
        <v>25</v>
      </c>
      <c r="C135">
        <v>2232</v>
      </c>
      <c r="D135">
        <f>VLOOKUP(B135,[1]Sheet1!$B$1:$D$29,3,0)</f>
        <v>4250</v>
      </c>
      <c r="E135" s="2">
        <f t="shared" si="2"/>
        <v>0.52517647058823524</v>
      </c>
    </row>
    <row r="136" spans="1:5" x14ac:dyDescent="0.2">
      <c r="A136" t="s">
        <v>35</v>
      </c>
      <c r="B136" t="s">
        <v>26</v>
      </c>
      <c r="C136">
        <v>2240</v>
      </c>
      <c r="D136">
        <f>VLOOKUP(B136,[1]Sheet1!$B$1:$D$29,3,0)</f>
        <v>2520</v>
      </c>
      <c r="E136" s="2">
        <f t="shared" si="2"/>
        <v>0.88888888888888884</v>
      </c>
    </row>
    <row r="137" spans="1:5" x14ac:dyDescent="0.2">
      <c r="A137" t="s">
        <v>35</v>
      </c>
      <c r="B137" t="s">
        <v>27</v>
      </c>
      <c r="C137">
        <v>1114</v>
      </c>
      <c r="D137">
        <f>VLOOKUP(B137,[1]Sheet1!$B$1:$D$29,3,0)</f>
        <v>2000</v>
      </c>
      <c r="E137" s="2">
        <f t="shared" si="2"/>
        <v>0.55700000000000005</v>
      </c>
    </row>
    <row r="138" spans="1:5" x14ac:dyDescent="0.2">
      <c r="A138" t="s">
        <v>35</v>
      </c>
      <c r="B138" t="s">
        <v>28</v>
      </c>
      <c r="C138">
        <v>578</v>
      </c>
      <c r="D138">
        <f>VLOOKUP(B138,[1]Sheet1!$B$1:$D$29,3,0)</f>
        <v>1272</v>
      </c>
      <c r="E138" s="2">
        <f t="shared" si="2"/>
        <v>0.45440251572327045</v>
      </c>
    </row>
    <row r="139" spans="1:5" x14ac:dyDescent="0.2">
      <c r="A139" t="s">
        <v>35</v>
      </c>
      <c r="B139" t="s">
        <v>29</v>
      </c>
      <c r="C139">
        <v>4535</v>
      </c>
      <c r="D139">
        <f>VLOOKUP(B139,[1]Sheet1!$B$1:$D$29,3,0)</f>
        <v>12776</v>
      </c>
      <c r="E139" s="2">
        <f t="shared" si="2"/>
        <v>0.3549624295554164</v>
      </c>
    </row>
    <row r="140" spans="1:5" x14ac:dyDescent="0.2">
      <c r="A140" t="s">
        <v>35</v>
      </c>
      <c r="B140" t="s">
        <v>30</v>
      </c>
      <c r="C140">
        <v>2098</v>
      </c>
      <c r="D140">
        <f>VLOOKUP(B140,[1]Sheet1!$B$1:$D$29,3,0)</f>
        <v>4928</v>
      </c>
      <c r="E140" s="2">
        <f t="shared" si="2"/>
        <v>0.42573051948051949</v>
      </c>
    </row>
    <row r="141" spans="1:5" x14ac:dyDescent="0.2">
      <c r="A141" t="s">
        <v>35</v>
      </c>
      <c r="B141" t="s">
        <v>31</v>
      </c>
      <c r="C141">
        <v>4390</v>
      </c>
      <c r="D141">
        <f>VLOOKUP(B141,[1]Sheet1!$B$1:$D$29,3,0)</f>
        <v>13518</v>
      </c>
      <c r="E141" s="2">
        <f t="shared" si="2"/>
        <v>0.32475218227548452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Sheet1!g2_</vt:lpstr>
      <vt:lpstr>Sheet2!g2_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Blanchard, Amy</dc:creator>
  <cp:lastModifiedBy>Blanchard, Amy</cp:lastModifiedBy>
  <dcterms:created xsi:type="dcterms:W3CDTF">2022-02-09T17:21:38Z</dcterms:created>
  <dcterms:modified xsi:type="dcterms:W3CDTF">2022-02-09T17:50:08Z</dcterms:modified>
</cp:coreProperties>
</file>