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Pakistan\Downloads\Mobile Usage\"/>
    </mc:Choice>
  </mc:AlternateContent>
  <xr:revisionPtr revIDLastSave="0" documentId="8_{60EE3737-4809-4DE3-A456-29DE2375D278}" xr6:coauthVersionLast="36" xr6:coauthVersionMax="36" xr10:uidLastSave="{00000000-0000-0000-0000-000000000000}"/>
  <bookViews>
    <workbookView xWindow="0" yWindow="0" windowWidth="20490" windowHeight="6945" xr2:uid="{00000000-000D-0000-FFFF-FFFF00000000}"/>
  </bookViews>
  <sheets>
    <sheet name="user_behavior_dataset" sheetId="1" r:id="rId1"/>
    <sheet name="PIVOT TABLE" sheetId="2" r:id="rId2"/>
    <sheet name="Dashboard" sheetId="5" r:id="rId3"/>
  </sheets>
  <definedNames>
    <definedName name="_xlchart.v1.3" hidden="1">'PIVOT TABLE'!$A$80:$A$90</definedName>
    <definedName name="_xlchart.v1.4" hidden="1">'PIVOT TABLE'!$B$80:$B$90</definedName>
    <definedName name="_xlchart.v1.8" hidden="1">'PIVOT TABLE'!$A$80:$A$90</definedName>
    <definedName name="_xlchart.v1.9" hidden="1">'PIVOT TABLE'!$B$80:$B$90</definedName>
    <definedName name="_xlchart.v2.0" hidden="1">'PIVOT TABLE'!$A$59:$A$63</definedName>
    <definedName name="_xlchart.v2.1" hidden="1">'PIVOT TABLE'!$B$59:$B$63</definedName>
    <definedName name="_xlchart.v2.2" hidden="1">'PIVOT TABLE'!$C$59:$C$63</definedName>
    <definedName name="_xlchart.v2.5" hidden="1">'PIVOT TABLE'!$A$59:$A$63</definedName>
    <definedName name="_xlchart.v2.6" hidden="1">'PIVOT TABLE'!$B$59:$B$63</definedName>
    <definedName name="_xlchart.v2.7" hidden="1">'PIVOT TABLE'!$C$59:$C$63</definedName>
    <definedName name="Slicer_Device_Model">#N/A</definedName>
    <definedName name="Slicer_Gender">#N/A</definedName>
  </definedNames>
  <calcPr calcId="17902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 i="5" l="1"/>
</calcChain>
</file>

<file path=xl/sharedStrings.xml><?xml version="1.0" encoding="utf-8"?>
<sst xmlns="http://schemas.openxmlformats.org/spreadsheetml/2006/main" count="276" uniqueCount="29">
  <si>
    <t>User ID</t>
  </si>
  <si>
    <t>Device Model</t>
  </si>
  <si>
    <t>Operating System</t>
  </si>
  <si>
    <t>App Usage Time (min/day)</t>
  </si>
  <si>
    <t>Screen On Time (hours/day)</t>
  </si>
  <si>
    <t>Battery Drain (mAh/day)</t>
  </si>
  <si>
    <t>Number of Apps Installed</t>
  </si>
  <si>
    <t>Data Usage (MB/day)</t>
  </si>
  <si>
    <t>Age</t>
  </si>
  <si>
    <t>Gender</t>
  </si>
  <si>
    <t>User Behavior Class</t>
  </si>
  <si>
    <t>Google Pixel 5</t>
  </si>
  <si>
    <t>Android</t>
  </si>
  <si>
    <t>Male</t>
  </si>
  <si>
    <t>OnePlus 9</t>
  </si>
  <si>
    <t>Female</t>
  </si>
  <si>
    <t>Xiaomi Mi 11</t>
  </si>
  <si>
    <t>iPhone 12</t>
  </si>
  <si>
    <t>iOS</t>
  </si>
  <si>
    <t>Samsung Galaxy S21</t>
  </si>
  <si>
    <t>Row Labels</t>
  </si>
  <si>
    <t>Grand Total</t>
  </si>
  <si>
    <t>Sum of Screen On Time (hours/day)</t>
  </si>
  <si>
    <t>Sum of Number of Apps Installed</t>
  </si>
  <si>
    <t>Average of Screen On Time (hours/day)</t>
  </si>
  <si>
    <t>Average of App Usage Time (min/day)</t>
  </si>
  <si>
    <t>Sum of Battery Drain (mAh/day)</t>
  </si>
  <si>
    <t>Sum of User Behavior Class</t>
  </si>
  <si>
    <t>MOBILE USER BEHAVIOR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</si>
</sst>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left"/>
    </xf>
    <xf numFmtId="0" fontId="0" fillId="0" borderId="0" xfId="0" pivotButton="1" applyNumberFormat="1"/>
    <xf numFmtId="0" fontId="18"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[1571-NIVEDITHA-Individual Dashboard.xlsx]PIVOT TABLE!PivotTable1</c:name>
    <c:fmtId val="2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of Screen Time by each Model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1-1879-4F95-9BB7-C06F006EC277}"/>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3-1879-4F95-9BB7-C06F006EC277}"/>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5-1879-4F95-9BB7-C06F006EC277}"/>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7-1879-4F95-9BB7-C06F006EC277}"/>
              </c:ext>
            </c:extLst>
          </c:dPt>
          <c:dPt>
            <c:idx val="4"/>
            <c:bubble3D val="0"/>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9-1879-4F95-9BB7-C06F006EC2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TABLE'!$A$4:$A$9</c:f>
              <c:strCache>
                <c:ptCount val="5"/>
                <c:pt idx="0">
                  <c:v>Google Pixel 5</c:v>
                </c:pt>
                <c:pt idx="1">
                  <c:v>iPhone 12</c:v>
                </c:pt>
                <c:pt idx="2">
                  <c:v>OnePlus 9</c:v>
                </c:pt>
                <c:pt idx="3">
                  <c:v>Samsung Galaxy S21</c:v>
                </c:pt>
                <c:pt idx="4">
                  <c:v>Xiaomi Mi 11</c:v>
                </c:pt>
              </c:strCache>
            </c:strRef>
          </c:cat>
          <c:val>
            <c:numRef>
              <c:f>'PIVOT TABLE'!$B$4:$B$9</c:f>
              <c:numCache>
                <c:formatCode>General</c:formatCode>
                <c:ptCount val="5"/>
                <c:pt idx="0">
                  <c:v>5.2928571428571436</c:v>
                </c:pt>
                <c:pt idx="1">
                  <c:v>5.9923076923076914</c:v>
                </c:pt>
                <c:pt idx="2">
                  <c:v>6.9214285714285717</c:v>
                </c:pt>
                <c:pt idx="3">
                  <c:v>5.2400000000000011</c:v>
                </c:pt>
                <c:pt idx="4">
                  <c:v>6.0055555555555555</c:v>
                </c:pt>
              </c:numCache>
            </c:numRef>
          </c:val>
          <c:extLst>
            <c:ext xmlns:c16="http://schemas.microsoft.com/office/drawing/2014/chart" uri="{C3380CC4-5D6E-409C-BE32-E72D297353CC}">
              <c16:uniqueId val="{00000000-CB08-4E87-A320-2A6331AE2527}"/>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[1571-NIVEDITHA-Individual Dashboard.xlsx]PIVOT TABLE!PivotTable3</c:name>
    <c:fmtId val="8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Number of Apps installed on each Device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65000"/>
                  <a:shade val="92000"/>
                  <a:satMod val="130000"/>
                </a:schemeClr>
              </a:gs>
              <a:gs pos="45000">
                <a:schemeClr val="accent2">
                  <a:tint val="60000"/>
                  <a:shade val="99000"/>
                  <a:satMod val="120000"/>
                </a:schemeClr>
              </a:gs>
              <a:gs pos="100000">
                <a:schemeClr val="accent2">
                  <a:tint val="55000"/>
                  <a:satMod val="140000"/>
                </a:schemeClr>
              </a:gs>
            </a:gsLst>
            <a:path path="circle">
              <a:fillToRect l="100000" t="100000" r="100000" b="100000"/>
            </a:path>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TABLE'!$B$16</c:f>
              <c:strCache>
                <c:ptCount val="1"/>
                <c:pt idx="0">
                  <c:v>Total</c:v>
                </c:pt>
              </c:strCache>
            </c:strRef>
          </c:tx>
          <c:spPr>
            <a:gradFill rotWithShape="1">
              <a:gsLst>
                <a:gs pos="0">
                  <a:schemeClr val="accent2">
                    <a:tint val="65000"/>
                    <a:shade val="92000"/>
                    <a:satMod val="130000"/>
                  </a:schemeClr>
                </a:gs>
                <a:gs pos="45000">
                  <a:schemeClr val="accent2">
                    <a:tint val="60000"/>
                    <a:shade val="99000"/>
                    <a:satMod val="120000"/>
                  </a:schemeClr>
                </a:gs>
                <a:gs pos="100000">
                  <a:schemeClr val="accent2">
                    <a:tint val="55000"/>
                    <a:satMod val="140000"/>
                  </a:schemeClr>
                </a:gs>
              </a:gsLst>
              <a:path path="circle">
                <a:fillToRect l="100000" t="100000" r="100000" b="100000"/>
              </a:path>
            </a:gradFill>
            <a:ln w="9525" cap="flat" cmpd="sng" algn="ctr">
              <a:solidFill>
                <a:schemeClr val="accent2">
                  <a:shade val="95000"/>
                </a:schemeClr>
              </a:solidFill>
              <a:round/>
            </a:ln>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TABLE'!$A$17:$A$22</c:f>
              <c:strCache>
                <c:ptCount val="5"/>
                <c:pt idx="0">
                  <c:v>Google Pixel 5</c:v>
                </c:pt>
                <c:pt idx="1">
                  <c:v>iPhone 12</c:v>
                </c:pt>
                <c:pt idx="2">
                  <c:v>OnePlus 9</c:v>
                </c:pt>
                <c:pt idx="3">
                  <c:v>Samsung Galaxy S21</c:v>
                </c:pt>
                <c:pt idx="4">
                  <c:v>Xiaomi Mi 11</c:v>
                </c:pt>
              </c:strCache>
            </c:strRef>
          </c:cat>
          <c:val>
            <c:numRef>
              <c:f>'PIVOT TABLE'!$B$17:$B$22</c:f>
              <c:numCache>
                <c:formatCode>General</c:formatCode>
                <c:ptCount val="5"/>
                <c:pt idx="0">
                  <c:v>734</c:v>
                </c:pt>
                <c:pt idx="1">
                  <c:v>801</c:v>
                </c:pt>
                <c:pt idx="2">
                  <c:v>921</c:v>
                </c:pt>
                <c:pt idx="3">
                  <c:v>803</c:v>
                </c:pt>
                <c:pt idx="4">
                  <c:v>963</c:v>
                </c:pt>
              </c:numCache>
            </c:numRef>
          </c:val>
          <c:extLst>
            <c:ext xmlns:c16="http://schemas.microsoft.com/office/drawing/2014/chart" uri="{C3380CC4-5D6E-409C-BE32-E72D297353CC}">
              <c16:uniqueId val="{00000000-6F30-4228-9511-14DCCD119E9B}"/>
            </c:ext>
          </c:extLst>
        </c:ser>
        <c:dLbls>
          <c:showLegendKey val="0"/>
          <c:showVal val="1"/>
          <c:showCatName val="0"/>
          <c:showSerName val="0"/>
          <c:showPercent val="0"/>
          <c:showBubbleSize val="0"/>
        </c:dLbls>
        <c:gapWidth val="150"/>
        <c:shape val="box"/>
        <c:axId val="147085872"/>
        <c:axId val="2122566432"/>
        <c:axId val="0"/>
      </c:bar3DChart>
      <c:catAx>
        <c:axId val="14708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2566432"/>
        <c:crosses val="autoZero"/>
        <c:auto val="1"/>
        <c:lblAlgn val="ctr"/>
        <c:lblOffset val="100"/>
        <c:noMultiLvlLbl val="0"/>
      </c:catAx>
      <c:valAx>
        <c:axId val="212256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708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[1571-NIVEDITHA-Individual Dashboard.xlsx]PIVOT TABLE!PivotTable4</c:name>
    <c:fmtId val="8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Time Used by Apps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cked"/>
        <c:varyColors val="0"/>
        <c:ser>
          <c:idx val="0"/>
          <c:order val="0"/>
          <c:tx>
            <c:strRef>
              <c:f>'PIVOT TABLE'!$B$29</c:f>
              <c:strCache>
                <c:ptCount val="1"/>
                <c:pt idx="0">
                  <c:v>Average of App Usage Time (min/day)</c:v>
                </c:pt>
              </c:strCache>
            </c:strRef>
          </c:tx>
          <c:spPr>
            <a:solidFill>
              <a:schemeClr val="accent1"/>
            </a:solidFill>
            <a:ln>
              <a:noFill/>
            </a:ln>
            <a:effectLst/>
          </c:spPr>
          <c:cat>
            <c:strRef>
              <c:f>'PIVOT TABLE'!$A$30:$A$35</c:f>
              <c:strCache>
                <c:ptCount val="5"/>
                <c:pt idx="0">
                  <c:v>Google Pixel 5</c:v>
                </c:pt>
                <c:pt idx="1">
                  <c:v>iPhone 12</c:v>
                </c:pt>
                <c:pt idx="2">
                  <c:v>OnePlus 9</c:v>
                </c:pt>
                <c:pt idx="3">
                  <c:v>Samsung Galaxy S21</c:v>
                </c:pt>
                <c:pt idx="4">
                  <c:v>Xiaomi Mi 11</c:v>
                </c:pt>
              </c:strCache>
            </c:strRef>
          </c:cat>
          <c:val>
            <c:numRef>
              <c:f>'PIVOT TABLE'!$B$30:$B$35</c:f>
              <c:numCache>
                <c:formatCode>General</c:formatCode>
                <c:ptCount val="5"/>
                <c:pt idx="0">
                  <c:v>295.07142857142856</c:v>
                </c:pt>
                <c:pt idx="1">
                  <c:v>319.53846153846155</c:v>
                </c:pt>
                <c:pt idx="2">
                  <c:v>404.5</c:v>
                </c:pt>
                <c:pt idx="3">
                  <c:v>273.8</c:v>
                </c:pt>
                <c:pt idx="4">
                  <c:v>285.61111111111109</c:v>
                </c:pt>
              </c:numCache>
            </c:numRef>
          </c:val>
          <c:extLst>
            <c:ext xmlns:c16="http://schemas.microsoft.com/office/drawing/2014/chart" uri="{C3380CC4-5D6E-409C-BE32-E72D297353CC}">
              <c16:uniqueId val="{00000000-B22E-4D00-803C-42FE35E6FB51}"/>
            </c:ext>
          </c:extLst>
        </c:ser>
        <c:dLbls>
          <c:showLegendKey val="0"/>
          <c:showVal val="0"/>
          <c:showCatName val="0"/>
          <c:showSerName val="0"/>
          <c:showPercent val="0"/>
          <c:showBubbleSize val="0"/>
        </c:dLbls>
        <c:axId val="150075392"/>
        <c:axId val="2122553120"/>
      </c:areaChart>
      <c:barChart>
        <c:barDir val="col"/>
        <c:grouping val="clustered"/>
        <c:varyColors val="0"/>
        <c:ser>
          <c:idx val="1"/>
          <c:order val="1"/>
          <c:tx>
            <c:strRef>
              <c:f>'PIVOT TABLE'!$C$29</c:f>
              <c:strCache>
                <c:ptCount val="1"/>
                <c:pt idx="0">
                  <c:v>Sum of Number of Apps Installed</c:v>
                </c:pt>
              </c:strCache>
            </c:strRef>
          </c:tx>
          <c:spPr>
            <a:solidFill>
              <a:schemeClr val="accent2"/>
            </a:solidFill>
            <a:ln>
              <a:noFill/>
            </a:ln>
            <a:effectLst/>
          </c:spPr>
          <c:invertIfNegative val="0"/>
          <c:cat>
            <c:strRef>
              <c:f>'PIVOT TABLE'!$A$30:$A$35</c:f>
              <c:strCache>
                <c:ptCount val="5"/>
                <c:pt idx="0">
                  <c:v>Google Pixel 5</c:v>
                </c:pt>
                <c:pt idx="1">
                  <c:v>iPhone 12</c:v>
                </c:pt>
                <c:pt idx="2">
                  <c:v>OnePlus 9</c:v>
                </c:pt>
                <c:pt idx="3">
                  <c:v>Samsung Galaxy S21</c:v>
                </c:pt>
                <c:pt idx="4">
                  <c:v>Xiaomi Mi 11</c:v>
                </c:pt>
              </c:strCache>
            </c:strRef>
          </c:cat>
          <c:val>
            <c:numRef>
              <c:f>'PIVOT TABLE'!$C$30:$C$35</c:f>
              <c:numCache>
                <c:formatCode>General</c:formatCode>
                <c:ptCount val="5"/>
                <c:pt idx="0">
                  <c:v>734</c:v>
                </c:pt>
                <c:pt idx="1">
                  <c:v>801</c:v>
                </c:pt>
                <c:pt idx="2">
                  <c:v>921</c:v>
                </c:pt>
                <c:pt idx="3">
                  <c:v>803</c:v>
                </c:pt>
                <c:pt idx="4">
                  <c:v>963</c:v>
                </c:pt>
              </c:numCache>
            </c:numRef>
          </c:val>
          <c:extLst>
            <c:ext xmlns:c16="http://schemas.microsoft.com/office/drawing/2014/chart" uri="{C3380CC4-5D6E-409C-BE32-E72D297353CC}">
              <c16:uniqueId val="{00000001-B22E-4D00-803C-42FE35E6FB51}"/>
            </c:ext>
          </c:extLst>
        </c:ser>
        <c:dLbls>
          <c:showLegendKey val="0"/>
          <c:showVal val="0"/>
          <c:showCatName val="0"/>
          <c:showSerName val="0"/>
          <c:showPercent val="0"/>
          <c:showBubbleSize val="0"/>
        </c:dLbls>
        <c:gapWidth val="219"/>
        <c:overlap val="-27"/>
        <c:axId val="150075392"/>
        <c:axId val="2122553120"/>
      </c:barChart>
      <c:catAx>
        <c:axId val="1500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553120"/>
        <c:crosses val="autoZero"/>
        <c:auto val="1"/>
        <c:lblAlgn val="ctr"/>
        <c:lblOffset val="100"/>
        <c:noMultiLvlLbl val="0"/>
      </c:catAx>
      <c:valAx>
        <c:axId val="212255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[1571-NIVEDITHA-Individual Dashboard.xlsx]PIVOT TABLE!PivotTable1</c:name>
    <c:fmtId val="3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of Screen Time by each Model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pivotFmt>
      <c:pivotFmt>
        <c:idx val="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pivotFmt>
      <c:pivotFmt>
        <c:idx val="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pivotFmt>
      <c:pivotFmt>
        <c:idx val="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
        <c:idx val="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
        <c:idx val="1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
        <c:idx val="1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
        <c:idx val="1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1-AC43-4280-969C-D87B8E4CE0F9}"/>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3-AC43-4280-969C-D87B8E4CE0F9}"/>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5-AC43-4280-969C-D87B8E4CE0F9}"/>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7-AC43-4280-969C-D87B8E4CE0F9}"/>
              </c:ext>
            </c:extLst>
          </c:dPt>
          <c:dPt>
            <c:idx val="4"/>
            <c:bubble3D val="0"/>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38100" dist="25400" dir="2700000" algn="br" rotWithShape="0">
                  <a:srgbClr val="000000">
                    <a:alpha val="60000"/>
                  </a:srgbClr>
                </a:outerShdw>
              </a:effectLst>
              <a:sp3d/>
            </c:spPr>
            <c:extLst>
              <c:ext xmlns:c16="http://schemas.microsoft.com/office/drawing/2014/chart" uri="{C3380CC4-5D6E-409C-BE32-E72D297353CC}">
                <c16:uniqueId val="{00000009-AC43-4280-969C-D87B8E4CE0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TABLE'!$A$4:$A$9</c:f>
              <c:strCache>
                <c:ptCount val="5"/>
                <c:pt idx="0">
                  <c:v>Google Pixel 5</c:v>
                </c:pt>
                <c:pt idx="1">
                  <c:v>iPhone 12</c:v>
                </c:pt>
                <c:pt idx="2">
                  <c:v>OnePlus 9</c:v>
                </c:pt>
                <c:pt idx="3">
                  <c:v>Samsung Galaxy S21</c:v>
                </c:pt>
                <c:pt idx="4">
                  <c:v>Xiaomi Mi 11</c:v>
                </c:pt>
              </c:strCache>
            </c:strRef>
          </c:cat>
          <c:val>
            <c:numRef>
              <c:f>'PIVOT TABLE'!$B$4:$B$9</c:f>
              <c:numCache>
                <c:formatCode>General</c:formatCode>
                <c:ptCount val="5"/>
                <c:pt idx="0">
                  <c:v>5.2928571428571436</c:v>
                </c:pt>
                <c:pt idx="1">
                  <c:v>5.9923076923076914</c:v>
                </c:pt>
                <c:pt idx="2">
                  <c:v>6.9214285714285717</c:v>
                </c:pt>
                <c:pt idx="3">
                  <c:v>5.2400000000000011</c:v>
                </c:pt>
                <c:pt idx="4">
                  <c:v>6.0055555555555555</c:v>
                </c:pt>
              </c:numCache>
            </c:numRef>
          </c:val>
          <c:extLst>
            <c:ext xmlns:c16="http://schemas.microsoft.com/office/drawing/2014/chart" uri="{C3380CC4-5D6E-409C-BE32-E72D297353CC}">
              <c16:uniqueId val="{0000000A-AC43-4280-969C-D87B8E4CE0F9}"/>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[1571-NIVEDITHA-Individual Dashboard.xlsx]PIVOT TABLE!PivotTable3</c:name>
    <c:fmtId val="8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Number of Apps installed on each Device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65000"/>
                  <a:lumMod val="110000"/>
                </a:schemeClr>
              </a:gs>
              <a:gs pos="88000">
                <a:schemeClr val="accent2">
                  <a:tint val="90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tint val="65000"/>
                    <a:lumMod val="110000"/>
                  </a:schemeClr>
                </a:gs>
                <a:gs pos="88000">
                  <a:schemeClr val="accent2">
                    <a:tint val="90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5000"/>
                  <a:lumMod val="110000"/>
                </a:schemeClr>
              </a:gs>
              <a:gs pos="88000">
                <a:schemeClr val="accent2">
                  <a:tint val="90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65000"/>
                  <a:shade val="92000"/>
                  <a:satMod val="130000"/>
                </a:schemeClr>
              </a:gs>
              <a:gs pos="45000">
                <a:schemeClr val="accent2">
                  <a:tint val="60000"/>
                  <a:shade val="99000"/>
                  <a:satMod val="120000"/>
                </a:schemeClr>
              </a:gs>
              <a:gs pos="100000">
                <a:schemeClr val="accent2">
                  <a:tint val="55000"/>
                  <a:satMod val="140000"/>
                </a:schemeClr>
              </a:gs>
            </a:gsLst>
            <a:path path="circle">
              <a:fillToRect l="100000" t="100000" r="100000" b="100000"/>
            </a:path>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TABLE'!$B$16</c:f>
              <c:strCache>
                <c:ptCount val="1"/>
                <c:pt idx="0">
                  <c:v>Total</c:v>
                </c:pt>
              </c:strCache>
            </c:strRef>
          </c:tx>
          <c:spPr>
            <a:gradFill rotWithShape="1">
              <a:gsLst>
                <a:gs pos="0">
                  <a:schemeClr val="accent2">
                    <a:tint val="65000"/>
                    <a:shade val="92000"/>
                    <a:satMod val="130000"/>
                  </a:schemeClr>
                </a:gs>
                <a:gs pos="45000">
                  <a:schemeClr val="accent2">
                    <a:tint val="60000"/>
                    <a:shade val="99000"/>
                    <a:satMod val="120000"/>
                  </a:schemeClr>
                </a:gs>
                <a:gs pos="100000">
                  <a:schemeClr val="accent2">
                    <a:tint val="55000"/>
                    <a:satMod val="140000"/>
                  </a:schemeClr>
                </a:gs>
              </a:gsLst>
              <a:path path="circle">
                <a:fillToRect l="100000" t="100000" r="100000" b="100000"/>
              </a:path>
            </a:gradFill>
            <a:ln w="9525" cap="flat" cmpd="sng" algn="ctr">
              <a:solidFill>
                <a:schemeClr val="accent2">
                  <a:shade val="95000"/>
                </a:schemeClr>
              </a:solidFill>
              <a:round/>
            </a:ln>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TABLE'!$A$17:$A$22</c:f>
              <c:strCache>
                <c:ptCount val="5"/>
                <c:pt idx="0">
                  <c:v>Google Pixel 5</c:v>
                </c:pt>
                <c:pt idx="1">
                  <c:v>iPhone 12</c:v>
                </c:pt>
                <c:pt idx="2">
                  <c:v>OnePlus 9</c:v>
                </c:pt>
                <c:pt idx="3">
                  <c:v>Samsung Galaxy S21</c:v>
                </c:pt>
                <c:pt idx="4">
                  <c:v>Xiaomi Mi 11</c:v>
                </c:pt>
              </c:strCache>
            </c:strRef>
          </c:cat>
          <c:val>
            <c:numRef>
              <c:f>'PIVOT TABLE'!$B$17:$B$22</c:f>
              <c:numCache>
                <c:formatCode>General</c:formatCode>
                <c:ptCount val="5"/>
                <c:pt idx="0">
                  <c:v>734</c:v>
                </c:pt>
                <c:pt idx="1">
                  <c:v>801</c:v>
                </c:pt>
                <c:pt idx="2">
                  <c:v>921</c:v>
                </c:pt>
                <c:pt idx="3">
                  <c:v>803</c:v>
                </c:pt>
                <c:pt idx="4">
                  <c:v>963</c:v>
                </c:pt>
              </c:numCache>
            </c:numRef>
          </c:val>
          <c:extLst>
            <c:ext xmlns:c16="http://schemas.microsoft.com/office/drawing/2014/chart" uri="{C3380CC4-5D6E-409C-BE32-E72D297353CC}">
              <c16:uniqueId val="{00000000-88EF-4DA7-9507-AAA37F70CDF8}"/>
            </c:ext>
          </c:extLst>
        </c:ser>
        <c:dLbls>
          <c:showLegendKey val="0"/>
          <c:showVal val="1"/>
          <c:showCatName val="0"/>
          <c:showSerName val="0"/>
          <c:showPercent val="0"/>
          <c:showBubbleSize val="0"/>
        </c:dLbls>
        <c:gapWidth val="150"/>
        <c:shape val="box"/>
        <c:axId val="147085872"/>
        <c:axId val="2122566432"/>
        <c:axId val="0"/>
      </c:bar3DChart>
      <c:catAx>
        <c:axId val="14708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2566432"/>
        <c:crosses val="autoZero"/>
        <c:auto val="1"/>
        <c:lblAlgn val="ctr"/>
        <c:lblOffset val="100"/>
        <c:noMultiLvlLbl val="0"/>
      </c:catAx>
      <c:valAx>
        <c:axId val="212256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708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[1571-NIVEDITHA-Individual Dashboard.xlsx]PIVOT TABLE!PivotTable4</c:name>
    <c:fmtId val="8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Time Used by Apps</a:t>
            </a:r>
            <a:endParaRPr lang="en-US"/>
          </a:p>
        </c:rich>
      </c:tx>
      <c:layout>
        <c:manualLayout>
          <c:xMode val="edge"/>
          <c:yMode val="edge"/>
          <c:x val="0.1487548485502575"/>
          <c:y val="9.5971952686480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0963020407216888"/>
          <c:y val="0.1797675998905354"/>
          <c:w val="0.54940106762950924"/>
          <c:h val="0.58785486908043749"/>
        </c:manualLayout>
      </c:layout>
      <c:areaChart>
        <c:grouping val="stacked"/>
        <c:varyColors val="0"/>
        <c:ser>
          <c:idx val="0"/>
          <c:order val="0"/>
          <c:tx>
            <c:strRef>
              <c:f>'PIVOT TABLE'!$B$29</c:f>
              <c:strCache>
                <c:ptCount val="1"/>
                <c:pt idx="0">
                  <c:v>Average of App Usage Time (min/day)</c:v>
                </c:pt>
              </c:strCache>
            </c:strRef>
          </c:tx>
          <c:spPr>
            <a:solidFill>
              <a:schemeClr val="accent1"/>
            </a:solidFill>
            <a:ln>
              <a:noFill/>
            </a:ln>
            <a:effectLst/>
          </c:spPr>
          <c:cat>
            <c:strRef>
              <c:f>'PIVOT TABLE'!$A$30:$A$35</c:f>
              <c:strCache>
                <c:ptCount val="5"/>
                <c:pt idx="0">
                  <c:v>Google Pixel 5</c:v>
                </c:pt>
                <c:pt idx="1">
                  <c:v>iPhone 12</c:v>
                </c:pt>
                <c:pt idx="2">
                  <c:v>OnePlus 9</c:v>
                </c:pt>
                <c:pt idx="3">
                  <c:v>Samsung Galaxy S21</c:v>
                </c:pt>
                <c:pt idx="4">
                  <c:v>Xiaomi Mi 11</c:v>
                </c:pt>
              </c:strCache>
            </c:strRef>
          </c:cat>
          <c:val>
            <c:numRef>
              <c:f>'PIVOT TABLE'!$B$30:$B$35</c:f>
              <c:numCache>
                <c:formatCode>General</c:formatCode>
                <c:ptCount val="5"/>
                <c:pt idx="0">
                  <c:v>295.07142857142856</c:v>
                </c:pt>
                <c:pt idx="1">
                  <c:v>319.53846153846155</c:v>
                </c:pt>
                <c:pt idx="2">
                  <c:v>404.5</c:v>
                </c:pt>
                <c:pt idx="3">
                  <c:v>273.8</c:v>
                </c:pt>
                <c:pt idx="4">
                  <c:v>285.61111111111109</c:v>
                </c:pt>
              </c:numCache>
            </c:numRef>
          </c:val>
          <c:extLst>
            <c:ext xmlns:c16="http://schemas.microsoft.com/office/drawing/2014/chart" uri="{C3380CC4-5D6E-409C-BE32-E72D297353CC}">
              <c16:uniqueId val="{00000000-A352-4C61-BF17-7154D639487C}"/>
            </c:ext>
          </c:extLst>
        </c:ser>
        <c:dLbls>
          <c:showLegendKey val="0"/>
          <c:showVal val="0"/>
          <c:showCatName val="0"/>
          <c:showSerName val="0"/>
          <c:showPercent val="0"/>
          <c:showBubbleSize val="0"/>
        </c:dLbls>
        <c:axId val="150075392"/>
        <c:axId val="2122553120"/>
      </c:areaChart>
      <c:barChart>
        <c:barDir val="col"/>
        <c:grouping val="clustered"/>
        <c:varyColors val="0"/>
        <c:ser>
          <c:idx val="1"/>
          <c:order val="1"/>
          <c:tx>
            <c:strRef>
              <c:f>'PIVOT TABLE'!$C$29</c:f>
              <c:strCache>
                <c:ptCount val="1"/>
                <c:pt idx="0">
                  <c:v>Sum of Number of Apps Installed</c:v>
                </c:pt>
              </c:strCache>
            </c:strRef>
          </c:tx>
          <c:spPr>
            <a:solidFill>
              <a:schemeClr val="accent2"/>
            </a:solidFill>
            <a:ln>
              <a:noFill/>
            </a:ln>
            <a:effectLst/>
          </c:spPr>
          <c:invertIfNegative val="0"/>
          <c:cat>
            <c:strRef>
              <c:f>'PIVOT TABLE'!$A$30:$A$35</c:f>
              <c:strCache>
                <c:ptCount val="5"/>
                <c:pt idx="0">
                  <c:v>Google Pixel 5</c:v>
                </c:pt>
                <c:pt idx="1">
                  <c:v>iPhone 12</c:v>
                </c:pt>
                <c:pt idx="2">
                  <c:v>OnePlus 9</c:v>
                </c:pt>
                <c:pt idx="3">
                  <c:v>Samsung Galaxy S21</c:v>
                </c:pt>
                <c:pt idx="4">
                  <c:v>Xiaomi Mi 11</c:v>
                </c:pt>
              </c:strCache>
            </c:strRef>
          </c:cat>
          <c:val>
            <c:numRef>
              <c:f>'PIVOT TABLE'!$C$30:$C$35</c:f>
              <c:numCache>
                <c:formatCode>General</c:formatCode>
                <c:ptCount val="5"/>
                <c:pt idx="0">
                  <c:v>734</c:v>
                </c:pt>
                <c:pt idx="1">
                  <c:v>801</c:v>
                </c:pt>
                <c:pt idx="2">
                  <c:v>921</c:v>
                </c:pt>
                <c:pt idx="3">
                  <c:v>803</c:v>
                </c:pt>
                <c:pt idx="4">
                  <c:v>963</c:v>
                </c:pt>
              </c:numCache>
            </c:numRef>
          </c:val>
          <c:extLst>
            <c:ext xmlns:c16="http://schemas.microsoft.com/office/drawing/2014/chart" uri="{C3380CC4-5D6E-409C-BE32-E72D297353CC}">
              <c16:uniqueId val="{00000001-A352-4C61-BF17-7154D639487C}"/>
            </c:ext>
          </c:extLst>
        </c:ser>
        <c:dLbls>
          <c:showLegendKey val="0"/>
          <c:showVal val="0"/>
          <c:showCatName val="0"/>
          <c:showSerName val="0"/>
          <c:showPercent val="0"/>
          <c:showBubbleSize val="0"/>
        </c:dLbls>
        <c:gapWidth val="219"/>
        <c:overlap val="-27"/>
        <c:axId val="150075392"/>
        <c:axId val="2122553120"/>
      </c:barChart>
      <c:catAx>
        <c:axId val="1500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553120"/>
        <c:crosses val="autoZero"/>
        <c:auto val="1"/>
        <c:lblAlgn val="ctr"/>
        <c:lblOffset val="100"/>
        <c:noMultiLvlLbl val="0"/>
      </c:catAx>
      <c:valAx>
        <c:axId val="212255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data id="1">
      <cx:strDim type="cat">
        <cx:f>_xlchart.v2.0</cx:f>
      </cx:strDim>
      <cx:numDim type="val">
        <cx:f>_xlchart.v2.2</cx:f>
      </cx:numDim>
    </cx:data>
  </cx:chartData>
  <cx:chart>
    <cx:title pos="t" align="ctr" overlay="0">
      <cx:tx>
        <cx:txData>
          <cx:v>Battery Drain by Screen on 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rebuchet MS" panose="020B0603020202020204"/>
            </a:rPr>
            <a:t>Battery Drain by Screen on Time</a:t>
          </a:r>
        </a:p>
      </cx:txPr>
    </cx:title>
    <cx:plotArea>
      <cx:plotAreaRegion>
        <cx:series layoutId="funnel" uniqueId="{A478B138-9B9A-485D-A285-7E1D833D9374}" formatIdx="0">
          <cx:dataLabels>
            <cx:visibility seriesName="0" categoryName="0" value="1"/>
          </cx:dataLabels>
          <cx:dataId val="0"/>
        </cx:series>
        <cx:series layoutId="funnel" hidden="1" uniqueId="{02650E0E-570F-4E5B-B1DF-CB66427F51A3}" formatIdx="1">
          <cx:dataLabels>
            <cx:visibility seriesName="0" categoryName="0" value="1"/>
          </cx:dataLabels>
          <cx:dataId val="1"/>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size">
        <cx:f>_xlchart.v1.3</cx:f>
      </cx:numDim>
    </cx:data>
    <cx:data id="1">
      <cx:numDim type="size">
        <cx:f>_xlchart.v1.4</cx:f>
      </cx:numDim>
    </cx:data>
  </cx:chartData>
  <cx:chart>
    <cx:title pos="t" align="ctr" overlay="0">
      <cx:tx>
        <cx:txData>
          <cx:v>Top 10 User Behaviour by 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rebuchet MS" panose="020B0603020202020204"/>
            </a:rPr>
            <a:t>Top 10 User Behaviour by Age</a:t>
          </a:r>
        </a:p>
      </cx:txPr>
    </cx:title>
    <cx:plotArea>
      <cx:plotAreaRegion>
        <cx:series layoutId="treemap" uniqueId="{0F2BEAF3-8E2A-4852-A84E-D4A4660D43D1}" formatIdx="0">
          <cx:dataLabels pos="inEnd">
            <cx:visibility seriesName="0" categoryName="1" value="0"/>
            <cx:separator>, </cx:separator>
          </cx:dataLabels>
          <cx:dataId val="0"/>
          <cx:layoutPr>
            <cx:parentLabelLayout val="overlapping"/>
          </cx:layoutPr>
        </cx:series>
        <cx:series layoutId="treemap" hidden="1" uniqueId="{AC28F97B-E956-4EDC-8123-4FCF819AA942}" formatIdx="1">
          <cx:dataLabels pos="inEnd">
            <cx:visibility seriesName="0" categoryName="1" value="0"/>
          </cx:dataLabels>
          <cx:dataId val="1"/>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_xlchart.v2.6</cx:f>
      </cx:numDim>
    </cx:data>
    <cx:data id="1">
      <cx:strDim type="cat">
        <cx:f>_xlchart.v2.5</cx:f>
      </cx:strDim>
      <cx:numDim type="val">
        <cx:f>_xlchart.v2.7</cx:f>
      </cx:numDim>
    </cx:data>
  </cx:chartData>
  <cx:chart>
    <cx:title pos="t" align="ctr" overlay="0">
      <cx:tx>
        <cx:txData>
          <cx:v>Battery Drain by Screen on 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rebuchet MS" panose="020B0603020202020204"/>
            </a:rPr>
            <a:t>Battery Drain by Screen on Time</a:t>
          </a:r>
        </a:p>
      </cx:txPr>
    </cx:title>
    <cx:plotArea>
      <cx:plotAreaRegion>
        <cx:series layoutId="funnel" uniqueId="{A478B138-9B9A-485D-A285-7E1D833D9374}" formatIdx="0">
          <cx:dataLabels>
            <cx:visibility seriesName="0" categoryName="0" value="1"/>
          </cx:dataLabels>
          <cx:dataId val="0"/>
        </cx:series>
        <cx:series layoutId="funnel" hidden="1" uniqueId="{02650E0E-570F-4E5B-B1DF-CB66427F51A3}" formatIdx="1">
          <cx:dataLabels>
            <cx:visibility seriesName="0" categoryName="0" value="1"/>
          </cx:dataLabels>
          <cx:dataId val="1"/>
        </cx:series>
      </cx:plotAreaRegion>
      <cx:axis id="0">
        <cx:catScaling gapWidth="0.150000006"/>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size">
        <cx:f>_xlchart.v1.8</cx:f>
      </cx:numDim>
    </cx:data>
    <cx:data id="1">
      <cx:numDim type="size">
        <cx:f>_xlchart.v1.9</cx:f>
      </cx:numDim>
    </cx:data>
  </cx:chartData>
  <cx:chart>
    <cx:title pos="t" align="ctr" overlay="0">
      <cx:tx>
        <cx:txData>
          <cx:v>Top 10 User Behaviour by 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rebuchet MS" panose="020B0603020202020204"/>
            </a:rPr>
            <a:t>Top 10 User Behaviour by Age</a:t>
          </a:r>
        </a:p>
      </cx:txPr>
    </cx:title>
    <cx:plotArea>
      <cx:plotAreaRegion>
        <cx:series layoutId="treemap" uniqueId="{0F2BEAF3-8E2A-4852-A84E-D4A4660D43D1}" formatIdx="0">
          <cx:dataLabels pos="inEnd">
            <cx:visibility seriesName="0" categoryName="1" value="0"/>
            <cx:separator>, </cx:separator>
          </cx:dataLabels>
          <cx:dataId val="0"/>
          <cx:layoutPr>
            <cx:parentLabelLayout val="overlapping"/>
          </cx:layoutPr>
        </cx:series>
        <cx:series layoutId="treemap" hidden="1" uniqueId="{AC28F97B-E956-4EDC-8123-4FCF819AA942}" formatIdx="1">
          <cx:dataLabels pos="inEnd">
            <cx:visibility seriesName="0" categoryName="1" value="0"/>
          </cx:dataLabels>
          <cx:dataId val="1"/>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microsoft.com/office/2014/relationships/chartEx" Target="../charts/chartEx4.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257175</xdr:colOff>
      <xdr:row>0</xdr:row>
      <xdr:rowOff>109537</xdr:rowOff>
    </xdr:from>
    <xdr:to>
      <xdr:col>9</xdr:col>
      <xdr:colOff>582706</xdr:colOff>
      <xdr:row>13</xdr:row>
      <xdr:rowOff>128587</xdr:rowOff>
    </xdr:to>
    <xdr:graphicFrame macro="">
      <xdr:nvGraphicFramePr>
        <xdr:cNvPr id="5" name="Chart 4">
          <a:extLst>
            <a:ext uri="{FF2B5EF4-FFF2-40B4-BE49-F238E27FC236}">
              <a16:creationId xmlns:a16="http://schemas.microsoft.com/office/drawing/2014/main" id="{A27343B0-B81D-4497-A0F6-AFF772441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4201</xdr:colOff>
      <xdr:row>14</xdr:row>
      <xdr:rowOff>119062</xdr:rowOff>
    </xdr:from>
    <xdr:to>
      <xdr:col>8</xdr:col>
      <xdr:colOff>638736</xdr:colOff>
      <xdr:row>26</xdr:row>
      <xdr:rowOff>85725</xdr:rowOff>
    </xdr:to>
    <xdr:graphicFrame macro="">
      <xdr:nvGraphicFramePr>
        <xdr:cNvPr id="7" name="Chart 6">
          <a:extLst>
            <a:ext uri="{FF2B5EF4-FFF2-40B4-BE49-F238E27FC236}">
              <a16:creationId xmlns:a16="http://schemas.microsoft.com/office/drawing/2014/main" id="{F6531BDD-9973-4864-BCFF-EEDAB6B1A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1401</xdr:colOff>
      <xdr:row>35</xdr:row>
      <xdr:rowOff>90487</xdr:rowOff>
    </xdr:from>
    <xdr:to>
      <xdr:col>9</xdr:col>
      <xdr:colOff>179294</xdr:colOff>
      <xdr:row>48</xdr:row>
      <xdr:rowOff>109537</xdr:rowOff>
    </xdr:to>
    <xdr:graphicFrame macro="">
      <xdr:nvGraphicFramePr>
        <xdr:cNvPr id="9" name="Chart 8">
          <a:extLst>
            <a:ext uri="{FF2B5EF4-FFF2-40B4-BE49-F238E27FC236}">
              <a16:creationId xmlns:a16="http://schemas.microsoft.com/office/drawing/2014/main" id="{10983BCA-FC6C-4820-95F4-20F3B9232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32777</xdr:colOff>
      <xdr:row>48</xdr:row>
      <xdr:rowOff>122983</xdr:rowOff>
    </xdr:from>
    <xdr:to>
      <xdr:col>9</xdr:col>
      <xdr:colOff>257735</xdr:colOff>
      <xdr:row>61</xdr:row>
      <xdr:rowOff>142033</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4E195739-61EE-4165-9973-C08FB1FD45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547752" y="9266983"/>
              <a:ext cx="2996733" cy="2495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405653</xdr:colOff>
      <xdr:row>63</xdr:row>
      <xdr:rowOff>163606</xdr:rowOff>
    </xdr:from>
    <xdr:to>
      <xdr:col>15</xdr:col>
      <xdr:colOff>419100</xdr:colOff>
      <xdr:row>73</xdr:row>
      <xdr:rowOff>112059</xdr:rowOff>
    </xdr:to>
    <mc:AlternateContent xmlns:mc="http://schemas.openxmlformats.org/markup-compatibility/2006" xmlns:a14="http://schemas.microsoft.com/office/drawing/2010/main">
      <mc:Choice Requires="a14">
        <xdr:graphicFrame macro="">
          <xdr:nvGraphicFramePr>
            <xdr:cNvPr id="12" name="Device Model">
              <a:extLst>
                <a:ext uri="{FF2B5EF4-FFF2-40B4-BE49-F238E27FC236}">
                  <a16:creationId xmlns:a16="http://schemas.microsoft.com/office/drawing/2014/main" id="{A3BF0F78-60AB-4608-95CA-30DFC7AB871C}"/>
                </a:ext>
              </a:extLst>
            </xdr:cNvPr>
            <xdr:cNvGraphicFramePr/>
          </xdr:nvGraphicFramePr>
          <xdr:xfrm>
            <a:off x="0" y="0"/>
            <a:ext cx="0" cy="0"/>
          </xdr:xfrm>
          <a:graphic>
            <a:graphicData uri="http://schemas.microsoft.com/office/drawing/2010/slicer">
              <sle:slicer xmlns:sle="http://schemas.microsoft.com/office/drawing/2010/slicer" name="Device Model"/>
            </a:graphicData>
          </a:graphic>
        </xdr:graphicFrame>
      </mc:Choice>
      <mc:Fallback xmlns="">
        <xdr:sp macro="" textlink="">
          <xdr:nvSpPr>
            <xdr:cNvPr id="0" name=""/>
            <xdr:cNvSpPr>
              <a:spLocks noTextEdit="1"/>
            </xdr:cNvSpPr>
          </xdr:nvSpPr>
          <xdr:spPr>
            <a:xfrm>
              <a:off x="10927977" y="13577047"/>
              <a:ext cx="1828800" cy="1853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554690</xdr:colOff>
      <xdr:row>72</xdr:row>
      <xdr:rowOff>57150</xdr:rowOff>
    </xdr:from>
    <xdr:to>
      <xdr:col>13</xdr:col>
      <xdr:colOff>162485</xdr:colOff>
      <xdr:row>85</xdr:row>
      <xdr:rowOff>32497</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CC8FA7CF-8044-4D29-9B18-DB8D3B7378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755465" y="13773150"/>
              <a:ext cx="4132170" cy="24518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293594</xdr:colOff>
      <xdr:row>69</xdr:row>
      <xdr:rowOff>94129</xdr:rowOff>
    </xdr:from>
    <xdr:to>
      <xdr:col>20</xdr:col>
      <xdr:colOff>307041</xdr:colOff>
      <xdr:row>84</xdr:row>
      <xdr:rowOff>46504</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9579C2B1-E86B-4A94-89C0-176234D69CE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233712" y="14785041"/>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44673</xdr:colOff>
      <xdr:row>19</xdr:row>
      <xdr:rowOff>57766</xdr:rowOff>
    </xdr:from>
    <xdr:to>
      <xdr:col>19</xdr:col>
      <xdr:colOff>86591</xdr:colOff>
      <xdr:row>34</xdr:row>
      <xdr:rowOff>34637</xdr:rowOff>
    </xdr:to>
    <mc:AlternateContent xmlns:mc="http://schemas.openxmlformats.org/markup-compatibility/2006" xmlns:a14="http://schemas.microsoft.com/office/drawing/2010/main">
      <mc:Choice Requires="a14">
        <xdr:graphicFrame macro="">
          <xdr:nvGraphicFramePr>
            <xdr:cNvPr id="2" name="Device Model 1">
              <a:extLst>
                <a:ext uri="{FF2B5EF4-FFF2-40B4-BE49-F238E27FC236}">
                  <a16:creationId xmlns:a16="http://schemas.microsoft.com/office/drawing/2014/main" id="{9A5836E1-DFD3-446D-913A-34D81A769A7A}"/>
                </a:ext>
              </a:extLst>
            </xdr:cNvPr>
            <xdr:cNvGraphicFramePr/>
          </xdr:nvGraphicFramePr>
          <xdr:xfrm>
            <a:off x="0" y="0"/>
            <a:ext cx="0" cy="0"/>
          </xdr:xfrm>
          <a:graphic>
            <a:graphicData uri="http://schemas.microsoft.com/office/drawing/2010/slicer">
              <sle:slicer xmlns:sle="http://schemas.microsoft.com/office/drawing/2010/slicer" name="Device Model 1"/>
            </a:graphicData>
          </a:graphic>
        </xdr:graphicFrame>
      </mc:Choice>
      <mc:Fallback xmlns="">
        <xdr:sp macro="" textlink="">
          <xdr:nvSpPr>
            <xdr:cNvPr id="0" name=""/>
            <xdr:cNvSpPr>
              <a:spLocks noTextEdit="1"/>
            </xdr:cNvSpPr>
          </xdr:nvSpPr>
          <xdr:spPr>
            <a:xfrm>
              <a:off x="11128309" y="4006311"/>
              <a:ext cx="2096153" cy="3005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124497</xdr:colOff>
      <xdr:row>19</xdr:row>
      <xdr:rowOff>99808</xdr:rowOff>
    </xdr:from>
    <xdr:to>
      <xdr:col>22</xdr:col>
      <xdr:colOff>122862</xdr:colOff>
      <xdr:row>34</xdr:row>
      <xdr:rowOff>34637</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B111F1CE-74E0-4698-A284-8A77FE31B94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641088" y="3736626"/>
              <a:ext cx="1816774" cy="2792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208766</xdr:rowOff>
    </xdr:from>
    <xdr:to>
      <xdr:col>6</xdr:col>
      <xdr:colOff>575095</xdr:colOff>
      <xdr:row>19</xdr:row>
      <xdr:rowOff>91335</xdr:rowOff>
    </xdr:to>
    <xdr:graphicFrame macro="">
      <xdr:nvGraphicFramePr>
        <xdr:cNvPr id="4" name="Chart 3">
          <a:extLst>
            <a:ext uri="{FF2B5EF4-FFF2-40B4-BE49-F238E27FC236}">
              <a16:creationId xmlns:a16="http://schemas.microsoft.com/office/drawing/2014/main" id="{825E94A3-3378-4FFB-9A1D-220C82141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109307</xdr:rowOff>
    </xdr:from>
    <xdr:to>
      <xdr:col>6</xdr:col>
      <xdr:colOff>557123</xdr:colOff>
      <xdr:row>34</xdr:row>
      <xdr:rowOff>11077</xdr:rowOff>
    </xdr:to>
    <xdr:graphicFrame macro="">
      <xdr:nvGraphicFramePr>
        <xdr:cNvPr id="5" name="Chart 4">
          <a:extLst>
            <a:ext uri="{FF2B5EF4-FFF2-40B4-BE49-F238E27FC236}">
              <a16:creationId xmlns:a16="http://schemas.microsoft.com/office/drawing/2014/main" id="{10DA536E-F709-4B74-9048-8538950C1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6684</xdr:colOff>
      <xdr:row>2</xdr:row>
      <xdr:rowOff>8123</xdr:rowOff>
    </xdr:from>
    <xdr:to>
      <xdr:col>22</xdr:col>
      <xdr:colOff>121227</xdr:colOff>
      <xdr:row>19</xdr:row>
      <xdr:rowOff>71886</xdr:rowOff>
    </xdr:to>
    <xdr:graphicFrame macro="">
      <xdr:nvGraphicFramePr>
        <xdr:cNvPr id="6" name="Chart 5">
          <a:extLst>
            <a:ext uri="{FF2B5EF4-FFF2-40B4-BE49-F238E27FC236}">
              <a16:creationId xmlns:a16="http://schemas.microsoft.com/office/drawing/2014/main" id="{54F7F3DE-D8F7-40F9-8BD8-8F5822E57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561059</xdr:colOff>
      <xdr:row>19</xdr:row>
      <xdr:rowOff>92499</xdr:rowOff>
    </xdr:from>
    <xdr:to>
      <xdr:col>16</xdr:col>
      <xdr:colOff>53916</xdr:colOff>
      <xdr:row>34</xdr:row>
      <xdr:rowOff>4365</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6A0E90EE-80E9-40B8-9BA5-0F45370DDB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218659" y="3731049"/>
              <a:ext cx="5588857" cy="27693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518470</xdr:colOff>
      <xdr:row>1</xdr:row>
      <xdr:rowOff>213693</xdr:rowOff>
    </xdr:from>
    <xdr:to>
      <xdr:col>13</xdr:col>
      <xdr:colOff>664953</xdr:colOff>
      <xdr:row>19</xdr:row>
      <xdr:rowOff>71888</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9488C36-3F78-42C2-9E9D-4C7B49359E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176070" y="404193"/>
              <a:ext cx="4356533" cy="33062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 COMPUTERS" refreshedDate="45608.581283564818" createdVersion="6" refreshedVersion="6" minRefreshableVersion="3" recordCount="74" xr:uid="{00000000-000A-0000-FFFF-FFFF13000000}">
  <cacheSource type="worksheet">
    <worksheetSource ref="A1:K75" sheet="user_behavior_dataset"/>
  </cacheSource>
  <cacheFields count="11">
    <cacheField name="User ID" numFmtId="0">
      <sharedItems containsSemiMixedTypes="0" containsString="0" containsNumber="1" containsInteger="1" minValue="1" maxValue="74" count="7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sharedItems>
    </cacheField>
    <cacheField name="Device Model" numFmtId="0">
      <sharedItems count="5">
        <s v="Google Pixel 5"/>
        <s v="OnePlus 9"/>
        <s v="Xiaomi Mi 11"/>
        <s v="iPhone 12"/>
        <s v="Samsung Galaxy S21"/>
      </sharedItems>
    </cacheField>
    <cacheField name="Operating System" numFmtId="0">
      <sharedItems count="2">
        <s v="Android"/>
        <s v="iOS"/>
      </sharedItems>
    </cacheField>
    <cacheField name="App Usage Time (min/day)" numFmtId="0">
      <sharedItems containsSemiMixedTypes="0" containsString="0" containsNumber="1" containsInteger="1" minValue="31" maxValue="593" count="67">
        <n v="393"/>
        <n v="268"/>
        <n v="154"/>
        <n v="239"/>
        <n v="187"/>
        <n v="99"/>
        <n v="350"/>
        <n v="543"/>
        <n v="340"/>
        <n v="424"/>
        <n v="53"/>
        <n v="215"/>
        <n v="462"/>
        <n v="189"/>
        <n v="503"/>
        <n v="132"/>
        <n v="299"/>
        <n v="81"/>
        <n v="577"/>
        <n v="93"/>
        <n v="576"/>
        <n v="423"/>
        <n v="292"/>
        <n v="216"/>
        <n v="91"/>
        <n v="444"/>
        <n v="512"/>
        <n v="452"/>
        <n v="412"/>
        <n v="260"/>
        <n v="197"/>
        <n v="278"/>
        <n v="46"/>
        <n v="593"/>
        <n v="32"/>
        <n v="122"/>
        <n v="522"/>
        <n v="473"/>
        <n v="398"/>
        <n v="240"/>
        <n v="120"/>
        <n v="152"/>
        <n v="138"/>
        <n v="502"/>
        <n v="558"/>
        <n v="580"/>
        <n v="589"/>
        <n v="245"/>
        <n v="125"/>
        <n v="97"/>
        <n v="516"/>
        <n v="68"/>
        <n v="64"/>
        <n v="539"/>
        <n v="428"/>
        <n v="325"/>
        <n v="309"/>
        <n v="79"/>
        <n v="545"/>
        <n v="459"/>
        <n v="225"/>
        <n v="257"/>
        <n v="134"/>
        <n v="82"/>
        <n v="521"/>
        <n v="457"/>
        <n v="31"/>
      </sharedItems>
    </cacheField>
    <cacheField name="Screen On Time (hours/day)" numFmtId="0">
      <sharedItems containsSemiMixedTypes="0" containsString="0" containsNumber="1" minValue="1.1000000000000001" maxValue="11.9" count="58">
        <n v="6.4"/>
        <n v="4.7"/>
        <n v="4"/>
        <n v="4.8"/>
        <n v="4.3"/>
        <n v="2"/>
        <n v="7.3"/>
        <n v="11.4"/>
        <n v="7.7"/>
        <n v="6.6"/>
        <n v="1.4"/>
        <n v="5.5"/>
        <n v="6.2"/>
        <n v="4.9000000000000004"/>
        <n v="5.4"/>
        <n v="10.4"/>
        <n v="3.6"/>
        <n v="5.8"/>
        <n v="8.5"/>
        <n v="2.6"/>
        <n v="11.6"/>
        <n v="6.5"/>
        <n v="5.6"/>
        <n v="3.4"/>
        <n v="7.6"/>
        <n v="10.5"/>
        <n v="6.8"/>
        <n v="6"/>
        <n v="4.5999999999999996"/>
        <n v="10.199999999999999"/>
        <n v="1.2"/>
        <n v="3.3"/>
        <n v="11.2"/>
        <n v="10.1"/>
        <n v="2.1"/>
        <n v="3.7"/>
        <n v="2.4"/>
        <n v="10.9"/>
        <n v="8.4"/>
        <n v="8.1999999999999993"/>
        <n v="8.6999999999999993"/>
        <n v="7.4"/>
        <n v="5.9"/>
        <n v="2.7"/>
        <n v="2.2000000000000002"/>
        <n v="1.6"/>
        <n v="1.1000000000000001"/>
        <n v="7"/>
        <n v="7.1"/>
        <n v="11.9"/>
        <n v="7.5"/>
        <n v="1.9"/>
        <n v="11.5"/>
        <n v="4.5"/>
        <n v="1.7"/>
        <n v="7.2"/>
        <n v="9"/>
        <n v="6.3"/>
      </sharedItems>
    </cacheField>
    <cacheField name="Battery Drain (mAh/day)" numFmtId="0">
      <sharedItems containsSemiMixedTypes="0" containsString="0" containsNumber="1" containsInteger="1" minValue="435" maxValue="2956"/>
    </cacheField>
    <cacheField name="Number of Apps Installed" numFmtId="0">
      <sharedItems containsSemiMixedTypes="0" containsString="0" containsNumber="1" containsInteger="1" minValue="10" maxValue="98" count="50">
        <n v="67"/>
        <n v="42"/>
        <n v="32"/>
        <n v="56"/>
        <n v="58"/>
        <n v="35"/>
        <n v="66"/>
        <n v="82"/>
        <n v="75"/>
        <n v="17"/>
        <n v="47"/>
        <n v="65"/>
        <n v="43"/>
        <n v="53"/>
        <n v="84"/>
        <n v="41"/>
        <n v="16"/>
        <n v="89"/>
        <n v="37"/>
        <n v="46"/>
        <n v="59"/>
        <n v="38"/>
        <n v="77"/>
        <n v="78"/>
        <n v="44"/>
        <n v="55"/>
        <n v="14"/>
        <n v="81"/>
        <n v="19"/>
        <n v="30"/>
        <n v="93"/>
        <n v="74"/>
        <n v="52"/>
        <n v="83"/>
        <n v="39"/>
        <n v="21"/>
        <n v="96"/>
        <n v="97"/>
        <n v="25"/>
        <n v="90"/>
        <n v="61"/>
        <n v="28"/>
        <n v="10"/>
        <n v="64"/>
        <n v="85"/>
        <n v="87"/>
        <n v="48"/>
        <n v="57"/>
        <n v="98"/>
        <n v="11"/>
      </sharedItems>
    </cacheField>
    <cacheField name="Data Usage (MB/day)" numFmtId="0">
      <sharedItems containsSemiMixedTypes="0" containsString="0" containsNumber="1" containsInteger="1" minValue="105" maxValue="2415" count="72">
        <n v="1122"/>
        <n v="944"/>
        <n v="322"/>
        <n v="871"/>
        <n v="988"/>
        <n v="564"/>
        <n v="1054"/>
        <n v="1702"/>
        <n v="1053"/>
        <n v="1301"/>
        <n v="162"/>
        <n v="641"/>
        <n v="1099"/>
        <n v="857"/>
        <n v="779"/>
        <n v="2025"/>
        <n v="344"/>
        <n v="985"/>
        <n v="297"/>
        <n v="2192"/>
        <n v="302"/>
        <n v="1553"/>
        <n v="1372"/>
        <n v="949"/>
        <n v="748"/>
        <n v="451"/>
        <n v="1002"/>
        <n v="1599"/>
        <n v="1456"/>
        <n v="1384"/>
        <n v="889"/>
        <n v="975"/>
        <n v="917"/>
        <n v="105"/>
        <n v="1616"/>
        <n v="153"/>
        <n v="573"/>
        <n v="2328"/>
        <n v="1400"/>
        <n v="1180"/>
        <n v="708"/>
        <n v="2323"/>
        <n v="392"/>
        <n v="429"/>
        <n v="572"/>
        <n v="1935"/>
        <n v="1594"/>
        <n v="323"/>
        <n v="2262"/>
        <n v="1997"/>
        <n v="1417"/>
        <n v="885"/>
        <n v="393"/>
        <n v="375"/>
        <n v="2189"/>
        <n v="111"/>
        <n v="161"/>
        <n v="2415"/>
        <n v="1144"/>
        <n v="1663"/>
        <n v="1253"/>
        <n v="128"/>
        <n v="1717"/>
        <n v="1091"/>
        <n v="912"/>
        <n v="449"/>
        <n v="1547"/>
        <n v="284"/>
        <n v="1090"/>
        <n v="1701"/>
        <n v="1082"/>
        <n v="208"/>
      </sharedItems>
    </cacheField>
    <cacheField name="Age" numFmtId="0">
      <sharedItems containsSemiMixedTypes="0" containsString="0" containsNumber="1" containsInteger="1" minValue="18" maxValue="58" count="34">
        <n v="40"/>
        <n v="47"/>
        <n v="42"/>
        <n v="20"/>
        <n v="31"/>
        <n v="21"/>
        <n v="34"/>
        <n v="24"/>
        <n v="57"/>
        <n v="43"/>
        <n v="49"/>
        <n v="39"/>
        <n v="44"/>
        <n v="26"/>
        <n v="29"/>
        <n v="45"/>
        <n v="23"/>
        <n v="37"/>
        <n v="58"/>
        <n v="52"/>
        <n v="33"/>
        <n v="55"/>
        <n v="19"/>
        <n v="25"/>
        <n v="38"/>
        <n v="56"/>
        <n v="18"/>
        <n v="22"/>
        <n v="27"/>
        <n v="54"/>
        <n v="53"/>
        <n v="30"/>
        <n v="28"/>
        <n v="50"/>
      </sharedItems>
    </cacheField>
    <cacheField name="Gender" numFmtId="0">
      <sharedItems count="2">
        <s v="Male"/>
        <s v="Female"/>
      </sharedItems>
    </cacheField>
    <cacheField name="User Behavior Class"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745924537"/>
    </ext>
  </extLst>
</pivotCacheDefinition>
</file>

<file path=xl/pivotCache/pivotCacheRecords1.xml><?xml version="1.0" encoding="utf-8"?>
<pivotCacheRecords xmlns="http://schemas.openxmlformats.org/spreadsheetml/2006/main" xmlns:r="http://schemas.openxmlformats.org/officeDocument/2006/relationships" count="74">
  <r>
    <x v="0"/>
    <x v="0"/>
    <x v="0"/>
    <x v="0"/>
    <x v="0"/>
    <n v="1872"/>
    <x v="0"/>
    <x v="0"/>
    <x v="0"/>
    <x v="0"/>
    <x v="0"/>
  </r>
  <r>
    <x v="1"/>
    <x v="1"/>
    <x v="0"/>
    <x v="1"/>
    <x v="1"/>
    <n v="1331"/>
    <x v="1"/>
    <x v="1"/>
    <x v="1"/>
    <x v="1"/>
    <x v="1"/>
  </r>
  <r>
    <x v="2"/>
    <x v="2"/>
    <x v="0"/>
    <x v="2"/>
    <x v="2"/>
    <n v="761"/>
    <x v="2"/>
    <x v="2"/>
    <x v="2"/>
    <x v="0"/>
    <x v="2"/>
  </r>
  <r>
    <x v="3"/>
    <x v="0"/>
    <x v="0"/>
    <x v="3"/>
    <x v="3"/>
    <n v="1676"/>
    <x v="3"/>
    <x v="3"/>
    <x v="3"/>
    <x v="0"/>
    <x v="1"/>
  </r>
  <r>
    <x v="4"/>
    <x v="3"/>
    <x v="1"/>
    <x v="4"/>
    <x v="4"/>
    <n v="1367"/>
    <x v="4"/>
    <x v="4"/>
    <x v="4"/>
    <x v="1"/>
    <x v="1"/>
  </r>
  <r>
    <x v="5"/>
    <x v="0"/>
    <x v="0"/>
    <x v="5"/>
    <x v="5"/>
    <n v="940"/>
    <x v="5"/>
    <x v="5"/>
    <x v="4"/>
    <x v="0"/>
    <x v="2"/>
  </r>
  <r>
    <x v="6"/>
    <x v="4"/>
    <x v="0"/>
    <x v="6"/>
    <x v="6"/>
    <n v="1802"/>
    <x v="6"/>
    <x v="6"/>
    <x v="5"/>
    <x v="1"/>
    <x v="0"/>
  </r>
  <r>
    <x v="7"/>
    <x v="1"/>
    <x v="0"/>
    <x v="7"/>
    <x v="7"/>
    <n v="2956"/>
    <x v="7"/>
    <x v="7"/>
    <x v="4"/>
    <x v="0"/>
    <x v="3"/>
  </r>
  <r>
    <x v="8"/>
    <x v="4"/>
    <x v="0"/>
    <x v="8"/>
    <x v="8"/>
    <n v="2138"/>
    <x v="8"/>
    <x v="8"/>
    <x v="2"/>
    <x v="1"/>
    <x v="0"/>
  </r>
  <r>
    <x v="9"/>
    <x v="3"/>
    <x v="1"/>
    <x v="9"/>
    <x v="9"/>
    <n v="1957"/>
    <x v="8"/>
    <x v="9"/>
    <x v="2"/>
    <x v="0"/>
    <x v="0"/>
  </r>
  <r>
    <x v="10"/>
    <x v="0"/>
    <x v="0"/>
    <x v="10"/>
    <x v="10"/>
    <n v="435"/>
    <x v="9"/>
    <x v="10"/>
    <x v="6"/>
    <x v="1"/>
    <x v="4"/>
  </r>
  <r>
    <x v="11"/>
    <x v="1"/>
    <x v="0"/>
    <x v="11"/>
    <x v="11"/>
    <n v="1690"/>
    <x v="10"/>
    <x v="11"/>
    <x v="7"/>
    <x v="0"/>
    <x v="1"/>
  </r>
  <r>
    <x v="12"/>
    <x v="1"/>
    <x v="0"/>
    <x v="12"/>
    <x v="12"/>
    <n v="2303"/>
    <x v="11"/>
    <x v="12"/>
    <x v="8"/>
    <x v="1"/>
    <x v="0"/>
  </r>
  <r>
    <x v="13"/>
    <x v="2"/>
    <x v="0"/>
    <x v="11"/>
    <x v="13"/>
    <n v="1662"/>
    <x v="12"/>
    <x v="13"/>
    <x v="9"/>
    <x v="0"/>
    <x v="1"/>
  </r>
  <r>
    <x v="14"/>
    <x v="3"/>
    <x v="1"/>
    <x v="13"/>
    <x v="14"/>
    <n v="1754"/>
    <x v="13"/>
    <x v="14"/>
    <x v="10"/>
    <x v="1"/>
    <x v="1"/>
  </r>
  <r>
    <x v="15"/>
    <x v="0"/>
    <x v="0"/>
    <x v="14"/>
    <x v="15"/>
    <n v="2571"/>
    <x v="14"/>
    <x v="15"/>
    <x v="11"/>
    <x v="1"/>
    <x v="3"/>
  </r>
  <r>
    <x v="16"/>
    <x v="1"/>
    <x v="0"/>
    <x v="15"/>
    <x v="16"/>
    <n v="628"/>
    <x v="2"/>
    <x v="16"/>
    <x v="1"/>
    <x v="1"/>
    <x v="2"/>
  </r>
  <r>
    <x v="17"/>
    <x v="3"/>
    <x v="1"/>
    <x v="16"/>
    <x v="17"/>
    <n v="1431"/>
    <x v="15"/>
    <x v="17"/>
    <x v="12"/>
    <x v="1"/>
    <x v="1"/>
  </r>
  <r>
    <x v="18"/>
    <x v="0"/>
    <x v="0"/>
    <x v="17"/>
    <x v="10"/>
    <n v="558"/>
    <x v="16"/>
    <x v="18"/>
    <x v="13"/>
    <x v="1"/>
    <x v="4"/>
  </r>
  <r>
    <x v="19"/>
    <x v="3"/>
    <x v="1"/>
    <x v="18"/>
    <x v="18"/>
    <n v="2774"/>
    <x v="17"/>
    <x v="19"/>
    <x v="14"/>
    <x v="1"/>
    <x v="3"/>
  </r>
  <r>
    <x v="20"/>
    <x v="4"/>
    <x v="0"/>
    <x v="19"/>
    <x v="19"/>
    <n v="681"/>
    <x v="18"/>
    <x v="20"/>
    <x v="15"/>
    <x v="1"/>
    <x v="2"/>
  </r>
  <r>
    <x v="21"/>
    <x v="1"/>
    <x v="0"/>
    <x v="20"/>
    <x v="20"/>
    <n v="2803"/>
    <x v="7"/>
    <x v="21"/>
    <x v="9"/>
    <x v="1"/>
    <x v="3"/>
  </r>
  <r>
    <x v="22"/>
    <x v="4"/>
    <x v="0"/>
    <x v="21"/>
    <x v="21"/>
    <n v="2094"/>
    <x v="11"/>
    <x v="22"/>
    <x v="16"/>
    <x v="1"/>
    <x v="0"/>
  </r>
  <r>
    <x v="23"/>
    <x v="0"/>
    <x v="0"/>
    <x v="22"/>
    <x v="22"/>
    <n v="1401"/>
    <x v="19"/>
    <x v="23"/>
    <x v="17"/>
    <x v="1"/>
    <x v="1"/>
  </r>
  <r>
    <x v="24"/>
    <x v="1"/>
    <x v="0"/>
    <x v="23"/>
    <x v="2"/>
    <n v="1711"/>
    <x v="20"/>
    <x v="24"/>
    <x v="18"/>
    <x v="0"/>
    <x v="1"/>
  </r>
  <r>
    <x v="25"/>
    <x v="4"/>
    <x v="0"/>
    <x v="24"/>
    <x v="23"/>
    <n v="1073"/>
    <x v="21"/>
    <x v="25"/>
    <x v="19"/>
    <x v="0"/>
    <x v="2"/>
  </r>
  <r>
    <x v="26"/>
    <x v="3"/>
    <x v="1"/>
    <x v="25"/>
    <x v="24"/>
    <n v="2372"/>
    <x v="22"/>
    <x v="26"/>
    <x v="14"/>
    <x v="0"/>
    <x v="0"/>
  </r>
  <r>
    <x v="27"/>
    <x v="0"/>
    <x v="0"/>
    <x v="26"/>
    <x v="25"/>
    <n v="2409"/>
    <x v="17"/>
    <x v="27"/>
    <x v="20"/>
    <x v="0"/>
    <x v="3"/>
  </r>
  <r>
    <x v="28"/>
    <x v="1"/>
    <x v="0"/>
    <x v="27"/>
    <x v="26"/>
    <n v="2387"/>
    <x v="22"/>
    <x v="28"/>
    <x v="21"/>
    <x v="1"/>
    <x v="0"/>
  </r>
  <r>
    <x v="29"/>
    <x v="4"/>
    <x v="0"/>
    <x v="28"/>
    <x v="12"/>
    <n v="1899"/>
    <x v="23"/>
    <x v="29"/>
    <x v="22"/>
    <x v="1"/>
    <x v="0"/>
  </r>
  <r>
    <x v="30"/>
    <x v="2"/>
    <x v="0"/>
    <x v="29"/>
    <x v="27"/>
    <n v="1361"/>
    <x v="24"/>
    <x v="30"/>
    <x v="17"/>
    <x v="1"/>
    <x v="1"/>
  </r>
  <r>
    <x v="31"/>
    <x v="2"/>
    <x v="0"/>
    <x v="30"/>
    <x v="28"/>
    <n v="1660"/>
    <x v="20"/>
    <x v="31"/>
    <x v="23"/>
    <x v="0"/>
    <x v="1"/>
  </r>
  <r>
    <x v="32"/>
    <x v="0"/>
    <x v="0"/>
    <x v="31"/>
    <x v="1"/>
    <n v="1484"/>
    <x v="25"/>
    <x v="32"/>
    <x v="5"/>
    <x v="0"/>
    <x v="1"/>
  </r>
  <r>
    <x v="33"/>
    <x v="0"/>
    <x v="0"/>
    <x v="32"/>
    <x v="5"/>
    <n v="457"/>
    <x v="26"/>
    <x v="33"/>
    <x v="18"/>
    <x v="0"/>
    <x v="4"/>
  </r>
  <r>
    <x v="34"/>
    <x v="2"/>
    <x v="0"/>
    <x v="33"/>
    <x v="29"/>
    <n v="2499"/>
    <x v="27"/>
    <x v="34"/>
    <x v="24"/>
    <x v="1"/>
    <x v="3"/>
  </r>
  <r>
    <x v="35"/>
    <x v="4"/>
    <x v="0"/>
    <x v="34"/>
    <x v="30"/>
    <n v="580"/>
    <x v="28"/>
    <x v="35"/>
    <x v="3"/>
    <x v="1"/>
    <x v="4"/>
  </r>
  <r>
    <x v="36"/>
    <x v="3"/>
    <x v="1"/>
    <x v="35"/>
    <x v="31"/>
    <n v="755"/>
    <x v="29"/>
    <x v="36"/>
    <x v="13"/>
    <x v="0"/>
    <x v="2"/>
  </r>
  <r>
    <x v="37"/>
    <x v="4"/>
    <x v="0"/>
    <x v="36"/>
    <x v="32"/>
    <n v="2808"/>
    <x v="30"/>
    <x v="37"/>
    <x v="7"/>
    <x v="0"/>
    <x v="3"/>
  </r>
  <r>
    <x v="38"/>
    <x v="1"/>
    <x v="0"/>
    <x v="37"/>
    <x v="0"/>
    <n v="2312"/>
    <x v="31"/>
    <x v="38"/>
    <x v="0"/>
    <x v="0"/>
    <x v="0"/>
  </r>
  <r>
    <x v="39"/>
    <x v="4"/>
    <x v="0"/>
    <x v="38"/>
    <x v="12"/>
    <n v="1851"/>
    <x v="22"/>
    <x v="39"/>
    <x v="16"/>
    <x v="0"/>
    <x v="0"/>
  </r>
  <r>
    <x v="40"/>
    <x v="2"/>
    <x v="0"/>
    <x v="39"/>
    <x v="1"/>
    <n v="1464"/>
    <x v="32"/>
    <x v="40"/>
    <x v="25"/>
    <x v="1"/>
    <x v="1"/>
  </r>
  <r>
    <x v="41"/>
    <x v="1"/>
    <x v="0"/>
    <x v="20"/>
    <x v="33"/>
    <n v="2447"/>
    <x v="33"/>
    <x v="41"/>
    <x v="20"/>
    <x v="0"/>
    <x v="3"/>
  </r>
  <r>
    <x v="42"/>
    <x v="4"/>
    <x v="0"/>
    <x v="40"/>
    <x v="34"/>
    <n v="720"/>
    <x v="34"/>
    <x v="42"/>
    <x v="9"/>
    <x v="0"/>
    <x v="2"/>
  </r>
  <r>
    <x v="43"/>
    <x v="4"/>
    <x v="0"/>
    <x v="41"/>
    <x v="35"/>
    <n v="993"/>
    <x v="2"/>
    <x v="43"/>
    <x v="26"/>
    <x v="0"/>
    <x v="2"/>
  </r>
  <r>
    <x v="44"/>
    <x v="2"/>
    <x v="0"/>
    <x v="42"/>
    <x v="36"/>
    <n v="837"/>
    <x v="35"/>
    <x v="44"/>
    <x v="25"/>
    <x v="1"/>
    <x v="2"/>
  </r>
  <r>
    <x v="45"/>
    <x v="2"/>
    <x v="0"/>
    <x v="43"/>
    <x v="37"/>
    <n v="2476"/>
    <x v="36"/>
    <x v="45"/>
    <x v="11"/>
    <x v="0"/>
    <x v="3"/>
  </r>
  <r>
    <x v="46"/>
    <x v="1"/>
    <x v="0"/>
    <x v="44"/>
    <x v="38"/>
    <n v="2447"/>
    <x v="37"/>
    <x v="46"/>
    <x v="27"/>
    <x v="1"/>
    <x v="3"/>
  </r>
  <r>
    <x v="47"/>
    <x v="4"/>
    <x v="0"/>
    <x v="42"/>
    <x v="16"/>
    <n v="889"/>
    <x v="38"/>
    <x v="47"/>
    <x v="28"/>
    <x v="1"/>
    <x v="2"/>
  </r>
  <r>
    <x v="48"/>
    <x v="0"/>
    <x v="0"/>
    <x v="45"/>
    <x v="39"/>
    <n v="2623"/>
    <x v="39"/>
    <x v="48"/>
    <x v="10"/>
    <x v="0"/>
    <x v="3"/>
  </r>
  <r>
    <x v="49"/>
    <x v="1"/>
    <x v="0"/>
    <x v="46"/>
    <x v="40"/>
    <n v="2736"/>
    <x v="7"/>
    <x v="49"/>
    <x v="10"/>
    <x v="0"/>
    <x v="3"/>
  </r>
  <r>
    <x v="50"/>
    <x v="2"/>
    <x v="0"/>
    <x v="27"/>
    <x v="41"/>
    <n v="2180"/>
    <x v="40"/>
    <x v="50"/>
    <x v="29"/>
    <x v="1"/>
    <x v="0"/>
  </r>
  <r>
    <x v="51"/>
    <x v="2"/>
    <x v="0"/>
    <x v="47"/>
    <x v="42"/>
    <n v="1243"/>
    <x v="32"/>
    <x v="51"/>
    <x v="14"/>
    <x v="0"/>
    <x v="1"/>
  </r>
  <r>
    <x v="52"/>
    <x v="4"/>
    <x v="0"/>
    <x v="48"/>
    <x v="43"/>
    <n v="690"/>
    <x v="41"/>
    <x v="52"/>
    <x v="28"/>
    <x v="1"/>
    <x v="2"/>
  </r>
  <r>
    <x v="53"/>
    <x v="2"/>
    <x v="0"/>
    <x v="49"/>
    <x v="44"/>
    <n v="1101"/>
    <x v="21"/>
    <x v="53"/>
    <x v="30"/>
    <x v="0"/>
    <x v="2"/>
  </r>
  <r>
    <x v="54"/>
    <x v="0"/>
    <x v="0"/>
    <x v="50"/>
    <x v="40"/>
    <n v="2857"/>
    <x v="33"/>
    <x v="54"/>
    <x v="30"/>
    <x v="1"/>
    <x v="3"/>
  </r>
  <r>
    <x v="55"/>
    <x v="3"/>
    <x v="1"/>
    <x v="51"/>
    <x v="45"/>
    <n v="450"/>
    <x v="26"/>
    <x v="55"/>
    <x v="31"/>
    <x v="0"/>
    <x v="4"/>
  </r>
  <r>
    <x v="56"/>
    <x v="1"/>
    <x v="0"/>
    <x v="52"/>
    <x v="46"/>
    <n v="572"/>
    <x v="42"/>
    <x v="56"/>
    <x v="2"/>
    <x v="1"/>
    <x v="4"/>
  </r>
  <r>
    <x v="57"/>
    <x v="1"/>
    <x v="0"/>
    <x v="53"/>
    <x v="38"/>
    <n v="2796"/>
    <x v="17"/>
    <x v="57"/>
    <x v="13"/>
    <x v="0"/>
    <x v="3"/>
  </r>
  <r>
    <x v="58"/>
    <x v="2"/>
    <x v="0"/>
    <x v="54"/>
    <x v="47"/>
    <n v="2306"/>
    <x v="8"/>
    <x v="58"/>
    <x v="27"/>
    <x v="0"/>
    <x v="0"/>
  </r>
  <r>
    <x v="59"/>
    <x v="3"/>
    <x v="1"/>
    <x v="55"/>
    <x v="48"/>
    <n v="2269"/>
    <x v="43"/>
    <x v="8"/>
    <x v="25"/>
    <x v="0"/>
    <x v="0"/>
  </r>
  <r>
    <x v="60"/>
    <x v="2"/>
    <x v="0"/>
    <x v="36"/>
    <x v="49"/>
    <n v="2798"/>
    <x v="44"/>
    <x v="59"/>
    <x v="32"/>
    <x v="1"/>
    <x v="3"/>
  </r>
  <r>
    <x v="61"/>
    <x v="2"/>
    <x v="0"/>
    <x v="56"/>
    <x v="50"/>
    <n v="2292"/>
    <x v="22"/>
    <x v="60"/>
    <x v="8"/>
    <x v="1"/>
    <x v="0"/>
  </r>
  <r>
    <x v="62"/>
    <x v="2"/>
    <x v="0"/>
    <x v="57"/>
    <x v="51"/>
    <n v="493"/>
    <x v="26"/>
    <x v="61"/>
    <x v="21"/>
    <x v="0"/>
    <x v="4"/>
  </r>
  <r>
    <x v="63"/>
    <x v="2"/>
    <x v="0"/>
    <x v="58"/>
    <x v="52"/>
    <n v="2911"/>
    <x v="45"/>
    <x v="62"/>
    <x v="5"/>
    <x v="1"/>
    <x v="3"/>
  </r>
  <r>
    <x v="64"/>
    <x v="4"/>
    <x v="0"/>
    <x v="59"/>
    <x v="47"/>
    <n v="1982"/>
    <x v="0"/>
    <x v="63"/>
    <x v="9"/>
    <x v="0"/>
    <x v="0"/>
  </r>
  <r>
    <x v="65"/>
    <x v="3"/>
    <x v="1"/>
    <x v="60"/>
    <x v="2"/>
    <n v="1420"/>
    <x v="46"/>
    <x v="32"/>
    <x v="25"/>
    <x v="0"/>
    <x v="1"/>
  </r>
  <r>
    <x v="66"/>
    <x v="3"/>
    <x v="1"/>
    <x v="61"/>
    <x v="53"/>
    <n v="1705"/>
    <x v="47"/>
    <x v="64"/>
    <x v="21"/>
    <x v="0"/>
    <x v="1"/>
  </r>
  <r>
    <x v="67"/>
    <x v="2"/>
    <x v="0"/>
    <x v="62"/>
    <x v="2"/>
    <n v="773"/>
    <x v="5"/>
    <x v="65"/>
    <x v="32"/>
    <x v="1"/>
    <x v="2"/>
  </r>
  <r>
    <x v="68"/>
    <x v="3"/>
    <x v="1"/>
    <x v="50"/>
    <x v="29"/>
    <n v="2932"/>
    <x v="48"/>
    <x v="66"/>
    <x v="4"/>
    <x v="0"/>
    <x v="3"/>
  </r>
  <r>
    <x v="69"/>
    <x v="0"/>
    <x v="0"/>
    <x v="63"/>
    <x v="54"/>
    <n v="558"/>
    <x v="16"/>
    <x v="67"/>
    <x v="14"/>
    <x v="1"/>
    <x v="4"/>
  </r>
  <r>
    <x v="70"/>
    <x v="4"/>
    <x v="0"/>
    <x v="27"/>
    <x v="55"/>
    <n v="1808"/>
    <x v="43"/>
    <x v="68"/>
    <x v="15"/>
    <x v="1"/>
    <x v="0"/>
  </r>
  <r>
    <x v="71"/>
    <x v="3"/>
    <x v="1"/>
    <x v="64"/>
    <x v="56"/>
    <n v="2902"/>
    <x v="37"/>
    <x v="69"/>
    <x v="17"/>
    <x v="0"/>
    <x v="3"/>
  </r>
  <r>
    <x v="72"/>
    <x v="0"/>
    <x v="0"/>
    <x v="65"/>
    <x v="57"/>
    <n v="2347"/>
    <x v="6"/>
    <x v="70"/>
    <x v="27"/>
    <x v="0"/>
    <x v="0"/>
  </r>
  <r>
    <x v="73"/>
    <x v="2"/>
    <x v="0"/>
    <x v="66"/>
    <x v="46"/>
    <n v="585"/>
    <x v="49"/>
    <x v="71"/>
    <x v="33"/>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5">
  <location ref="A51:C57" firstHeaderRow="0" firstDataRow="1" firstDataCol="1"/>
  <pivotFields count="11">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axis="axisRow" showAll="0">
      <items count="6">
        <item x="0"/>
        <item x="3"/>
        <item x="1"/>
        <item x="4"/>
        <item x="2"/>
        <item t="default"/>
      </items>
    </pivotField>
    <pivotField showAll="0">
      <items count="3">
        <item x="0"/>
        <item x="1"/>
        <item t="default"/>
      </items>
    </pivotField>
    <pivotField showAll="0">
      <items count="68">
        <item x="66"/>
        <item x="34"/>
        <item x="32"/>
        <item x="10"/>
        <item x="52"/>
        <item x="51"/>
        <item x="57"/>
        <item x="17"/>
        <item x="63"/>
        <item x="24"/>
        <item x="19"/>
        <item x="49"/>
        <item x="5"/>
        <item x="40"/>
        <item x="35"/>
        <item x="48"/>
        <item x="15"/>
        <item x="62"/>
        <item x="42"/>
        <item x="41"/>
        <item x="2"/>
        <item x="4"/>
        <item x="13"/>
        <item x="30"/>
        <item x="11"/>
        <item x="23"/>
        <item x="60"/>
        <item x="3"/>
        <item x="39"/>
        <item x="47"/>
        <item x="61"/>
        <item x="29"/>
        <item x="1"/>
        <item x="31"/>
        <item x="22"/>
        <item x="16"/>
        <item x="56"/>
        <item x="55"/>
        <item x="8"/>
        <item x="6"/>
        <item x="0"/>
        <item x="38"/>
        <item x="28"/>
        <item x="21"/>
        <item x="9"/>
        <item x="54"/>
        <item x="25"/>
        <item x="27"/>
        <item x="65"/>
        <item x="59"/>
        <item x="12"/>
        <item x="37"/>
        <item x="43"/>
        <item x="14"/>
        <item x="26"/>
        <item x="50"/>
        <item x="64"/>
        <item x="36"/>
        <item x="53"/>
        <item x="7"/>
        <item x="58"/>
        <item x="44"/>
        <item x="20"/>
        <item x="18"/>
        <item x="45"/>
        <item x="46"/>
        <item x="33"/>
        <item t="default"/>
      </items>
    </pivotField>
    <pivotField dataField="1" showAll="0">
      <items count="59">
        <item x="46"/>
        <item x="30"/>
        <item x="10"/>
        <item x="45"/>
        <item x="54"/>
        <item x="51"/>
        <item x="5"/>
        <item x="34"/>
        <item x="44"/>
        <item x="36"/>
        <item x="19"/>
        <item x="43"/>
        <item x="31"/>
        <item x="23"/>
        <item x="16"/>
        <item x="35"/>
        <item x="2"/>
        <item x="4"/>
        <item x="53"/>
        <item x="28"/>
        <item x="1"/>
        <item x="3"/>
        <item x="13"/>
        <item x="14"/>
        <item x="11"/>
        <item x="22"/>
        <item x="17"/>
        <item x="42"/>
        <item x="27"/>
        <item x="12"/>
        <item x="57"/>
        <item x="0"/>
        <item x="21"/>
        <item x="9"/>
        <item x="26"/>
        <item x="47"/>
        <item x="48"/>
        <item x="55"/>
        <item x="6"/>
        <item x="41"/>
        <item x="50"/>
        <item x="24"/>
        <item x="8"/>
        <item x="39"/>
        <item x="38"/>
        <item x="18"/>
        <item x="40"/>
        <item x="56"/>
        <item x="33"/>
        <item x="29"/>
        <item x="15"/>
        <item x="25"/>
        <item x="37"/>
        <item x="32"/>
        <item x="7"/>
        <item x="52"/>
        <item x="20"/>
        <item x="49"/>
        <item t="default"/>
      </items>
    </pivotField>
    <pivotField dataField="1" showAll="0"/>
    <pivotField showAll="0">
      <items count="51">
        <item x="42"/>
        <item x="49"/>
        <item x="26"/>
        <item x="16"/>
        <item x="9"/>
        <item x="28"/>
        <item x="35"/>
        <item x="38"/>
        <item x="41"/>
        <item x="29"/>
        <item x="2"/>
        <item x="5"/>
        <item x="18"/>
        <item x="21"/>
        <item x="34"/>
        <item x="15"/>
        <item x="1"/>
        <item x="12"/>
        <item x="24"/>
        <item x="19"/>
        <item x="10"/>
        <item x="46"/>
        <item x="32"/>
        <item x="13"/>
        <item x="25"/>
        <item x="3"/>
        <item x="47"/>
        <item x="4"/>
        <item x="20"/>
        <item x="40"/>
        <item x="43"/>
        <item x="11"/>
        <item x="6"/>
        <item x="0"/>
        <item x="31"/>
        <item x="8"/>
        <item x="22"/>
        <item x="23"/>
        <item x="27"/>
        <item x="7"/>
        <item x="33"/>
        <item x="14"/>
        <item x="44"/>
        <item x="45"/>
        <item x="17"/>
        <item x="39"/>
        <item x="30"/>
        <item x="36"/>
        <item x="37"/>
        <item x="48"/>
        <item t="default"/>
      </items>
    </pivotField>
    <pivotField showAll="0"/>
    <pivotField showAll="0"/>
    <pivotField showAll="0">
      <items count="3">
        <item x="1"/>
        <item x="0"/>
        <item t="default"/>
      </items>
    </pivotField>
    <pivotField showAll="0"/>
  </pivotFields>
  <rowFields count="1">
    <field x="1"/>
  </rowFields>
  <rowItems count="6">
    <i>
      <x/>
    </i>
    <i>
      <x v="1"/>
    </i>
    <i>
      <x v="2"/>
    </i>
    <i>
      <x v="3"/>
    </i>
    <i>
      <x v="4"/>
    </i>
    <i t="grand">
      <x/>
    </i>
  </rowItems>
  <colFields count="1">
    <field x="-2"/>
  </colFields>
  <colItems count="2">
    <i>
      <x/>
    </i>
    <i i="1">
      <x v="1"/>
    </i>
  </colItems>
  <dataFields count="2">
    <dataField name="Sum of Battery Drain (mAh/day)" fld="5" baseField="0" baseItem="0"/>
    <dataField name="Sum of Screen On Time (hours/da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8">
  <location ref="A29:C35" firstHeaderRow="0" firstDataRow="1" firstDataCol="1"/>
  <pivotFields count="11">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axis="axisRow" showAll="0">
      <items count="6">
        <item x="0"/>
        <item x="3"/>
        <item x="1"/>
        <item x="4"/>
        <item x="2"/>
        <item t="default"/>
      </items>
    </pivotField>
    <pivotField showAll="0">
      <items count="3">
        <item x="0"/>
        <item x="1"/>
        <item t="default"/>
      </items>
    </pivotField>
    <pivotField dataField="1" showAll="0">
      <items count="68">
        <item x="66"/>
        <item x="34"/>
        <item x="32"/>
        <item x="10"/>
        <item x="52"/>
        <item x="51"/>
        <item x="57"/>
        <item x="17"/>
        <item x="63"/>
        <item x="24"/>
        <item x="19"/>
        <item x="49"/>
        <item x="5"/>
        <item x="40"/>
        <item x="35"/>
        <item x="48"/>
        <item x="15"/>
        <item x="62"/>
        <item x="42"/>
        <item x="41"/>
        <item x="2"/>
        <item x="4"/>
        <item x="13"/>
        <item x="30"/>
        <item x="11"/>
        <item x="23"/>
        <item x="60"/>
        <item x="3"/>
        <item x="39"/>
        <item x="47"/>
        <item x="61"/>
        <item x="29"/>
        <item x="1"/>
        <item x="31"/>
        <item x="22"/>
        <item x="16"/>
        <item x="56"/>
        <item x="55"/>
        <item x="8"/>
        <item x="6"/>
        <item x="0"/>
        <item x="38"/>
        <item x="28"/>
        <item x="21"/>
        <item x="9"/>
        <item x="54"/>
        <item x="25"/>
        <item x="27"/>
        <item x="65"/>
        <item x="59"/>
        <item x="12"/>
        <item x="37"/>
        <item x="43"/>
        <item x="14"/>
        <item x="26"/>
        <item x="50"/>
        <item x="64"/>
        <item x="36"/>
        <item x="53"/>
        <item x="7"/>
        <item x="58"/>
        <item x="44"/>
        <item x="20"/>
        <item x="18"/>
        <item x="45"/>
        <item x="46"/>
        <item x="33"/>
        <item t="default"/>
      </items>
    </pivotField>
    <pivotField showAll="0">
      <items count="59">
        <item x="46"/>
        <item x="30"/>
        <item x="10"/>
        <item x="45"/>
        <item x="54"/>
        <item x="51"/>
        <item x="5"/>
        <item x="34"/>
        <item x="44"/>
        <item x="36"/>
        <item x="19"/>
        <item x="43"/>
        <item x="31"/>
        <item x="23"/>
        <item x="16"/>
        <item x="35"/>
        <item x="2"/>
        <item x="4"/>
        <item x="53"/>
        <item x="28"/>
        <item x="1"/>
        <item x="3"/>
        <item x="13"/>
        <item x="14"/>
        <item x="11"/>
        <item x="22"/>
        <item x="17"/>
        <item x="42"/>
        <item x="27"/>
        <item x="12"/>
        <item x="57"/>
        <item x="0"/>
        <item x="21"/>
        <item x="9"/>
        <item x="26"/>
        <item x="47"/>
        <item x="48"/>
        <item x="55"/>
        <item x="6"/>
        <item x="41"/>
        <item x="50"/>
        <item x="24"/>
        <item x="8"/>
        <item x="39"/>
        <item x="38"/>
        <item x="18"/>
        <item x="40"/>
        <item x="56"/>
        <item x="33"/>
        <item x="29"/>
        <item x="15"/>
        <item x="25"/>
        <item x="37"/>
        <item x="32"/>
        <item x="7"/>
        <item x="52"/>
        <item x="20"/>
        <item x="49"/>
        <item t="default"/>
      </items>
    </pivotField>
    <pivotField showAll="0"/>
    <pivotField dataField="1" showAll="0">
      <items count="51">
        <item x="42"/>
        <item x="49"/>
        <item x="26"/>
        <item x="16"/>
        <item x="9"/>
        <item x="28"/>
        <item x="35"/>
        <item x="38"/>
        <item x="41"/>
        <item x="29"/>
        <item x="2"/>
        <item x="5"/>
        <item x="18"/>
        <item x="21"/>
        <item x="34"/>
        <item x="15"/>
        <item x="1"/>
        <item x="12"/>
        <item x="24"/>
        <item x="19"/>
        <item x="10"/>
        <item x="46"/>
        <item x="32"/>
        <item x="13"/>
        <item x="25"/>
        <item x="3"/>
        <item x="47"/>
        <item x="4"/>
        <item x="20"/>
        <item x="40"/>
        <item x="43"/>
        <item x="11"/>
        <item x="6"/>
        <item x="0"/>
        <item x="31"/>
        <item x="8"/>
        <item x="22"/>
        <item x="23"/>
        <item x="27"/>
        <item x="7"/>
        <item x="33"/>
        <item x="14"/>
        <item x="44"/>
        <item x="45"/>
        <item x="17"/>
        <item x="39"/>
        <item x="30"/>
        <item x="36"/>
        <item x="37"/>
        <item x="48"/>
        <item t="default"/>
      </items>
    </pivotField>
    <pivotField showAll="0"/>
    <pivotField showAll="0"/>
    <pivotField showAll="0">
      <items count="3">
        <item x="1"/>
        <item x="0"/>
        <item t="default"/>
      </items>
    </pivotField>
    <pivotField showAll="0"/>
  </pivotFields>
  <rowFields count="1">
    <field x="1"/>
  </rowFields>
  <rowItems count="6">
    <i>
      <x/>
    </i>
    <i>
      <x v="1"/>
    </i>
    <i>
      <x v="2"/>
    </i>
    <i>
      <x v="3"/>
    </i>
    <i>
      <x v="4"/>
    </i>
    <i t="grand">
      <x/>
    </i>
  </rowItems>
  <colFields count="1">
    <field x="-2"/>
  </colFields>
  <colItems count="2">
    <i>
      <x/>
    </i>
    <i i="1">
      <x v="1"/>
    </i>
  </colItems>
  <dataFields count="2">
    <dataField name="Average of App Usage Time (min/day)" fld="3" subtotal="average" baseField="1" baseItem="0"/>
    <dataField name="Sum of Number of Apps Installed" fld="6" baseField="0" baseItem="0"/>
  </dataFields>
  <chartFormats count="4">
    <chartFormat chart="84" format="0" series="1">
      <pivotArea type="data" outline="0" fieldPosition="0">
        <references count="1">
          <reference field="4294967294" count="1" selected="0">
            <x v="0"/>
          </reference>
        </references>
      </pivotArea>
    </chartFormat>
    <chartFormat chart="84" format="1" series="1">
      <pivotArea type="data" outline="0" fieldPosition="0">
        <references count="1">
          <reference field="4294967294" count="1" selected="0">
            <x v="1"/>
          </reference>
        </references>
      </pivotArea>
    </chartFormat>
    <chartFormat chart="87" format="4" series="1">
      <pivotArea type="data" outline="0" fieldPosition="0">
        <references count="1">
          <reference field="4294967294" count="1" selected="0">
            <x v="0"/>
          </reference>
        </references>
      </pivotArea>
    </chartFormat>
    <chartFormat chart="8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6">
  <location ref="A16:B22" firstHeaderRow="1" firstDataRow="1" firstDataCol="1"/>
  <pivotFields count="11">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axis="axisRow" showAll="0">
      <items count="6">
        <item x="0"/>
        <item x="3"/>
        <item x="1"/>
        <item x="4"/>
        <item x="2"/>
        <item t="default"/>
      </items>
    </pivotField>
    <pivotField showAll="0">
      <items count="3">
        <item x="0"/>
        <item x="1"/>
        <item t="default"/>
      </items>
    </pivotField>
    <pivotField showAll="0"/>
    <pivotField showAll="0">
      <items count="59">
        <item x="46"/>
        <item x="30"/>
        <item x="10"/>
        <item x="45"/>
        <item x="54"/>
        <item x="51"/>
        <item x="5"/>
        <item x="34"/>
        <item x="44"/>
        <item x="36"/>
        <item x="19"/>
        <item x="43"/>
        <item x="31"/>
        <item x="23"/>
        <item x="16"/>
        <item x="35"/>
        <item x="2"/>
        <item x="4"/>
        <item x="53"/>
        <item x="28"/>
        <item x="1"/>
        <item x="3"/>
        <item x="13"/>
        <item x="14"/>
        <item x="11"/>
        <item x="22"/>
        <item x="17"/>
        <item x="42"/>
        <item x="27"/>
        <item x="12"/>
        <item x="57"/>
        <item x="0"/>
        <item x="21"/>
        <item x="9"/>
        <item x="26"/>
        <item x="47"/>
        <item x="48"/>
        <item x="55"/>
        <item x="6"/>
        <item x="41"/>
        <item x="50"/>
        <item x="24"/>
        <item x="8"/>
        <item x="39"/>
        <item x="38"/>
        <item x="18"/>
        <item x="40"/>
        <item x="56"/>
        <item x="33"/>
        <item x="29"/>
        <item x="15"/>
        <item x="25"/>
        <item x="37"/>
        <item x="32"/>
        <item x="7"/>
        <item x="52"/>
        <item x="20"/>
        <item x="49"/>
        <item t="default"/>
      </items>
    </pivotField>
    <pivotField showAll="0"/>
    <pivotField dataField="1" showAll="0">
      <items count="51">
        <item x="42"/>
        <item x="49"/>
        <item x="26"/>
        <item x="16"/>
        <item x="9"/>
        <item x="28"/>
        <item x="35"/>
        <item x="38"/>
        <item x="41"/>
        <item x="29"/>
        <item x="2"/>
        <item x="5"/>
        <item x="18"/>
        <item x="21"/>
        <item x="34"/>
        <item x="15"/>
        <item x="1"/>
        <item x="12"/>
        <item x="24"/>
        <item x="19"/>
        <item x="10"/>
        <item x="46"/>
        <item x="32"/>
        <item x="13"/>
        <item x="25"/>
        <item x="3"/>
        <item x="47"/>
        <item x="4"/>
        <item x="20"/>
        <item x="40"/>
        <item x="43"/>
        <item x="11"/>
        <item x="6"/>
        <item x="0"/>
        <item x="31"/>
        <item x="8"/>
        <item x="22"/>
        <item x="23"/>
        <item x="27"/>
        <item x="7"/>
        <item x="33"/>
        <item x="14"/>
        <item x="44"/>
        <item x="45"/>
        <item x="17"/>
        <item x="39"/>
        <item x="30"/>
        <item x="36"/>
        <item x="37"/>
        <item x="48"/>
        <item t="default"/>
      </items>
    </pivotField>
    <pivotField showAll="0"/>
    <pivotField showAll="0"/>
    <pivotField showAll="0">
      <items count="3">
        <item x="1"/>
        <item x="0"/>
        <item t="default"/>
      </items>
    </pivotField>
    <pivotField showAll="0"/>
  </pivotFields>
  <rowFields count="1">
    <field x="1"/>
  </rowFields>
  <rowItems count="6">
    <i>
      <x/>
    </i>
    <i>
      <x v="1"/>
    </i>
    <i>
      <x v="2"/>
    </i>
    <i>
      <x v="3"/>
    </i>
    <i>
      <x v="4"/>
    </i>
    <i t="grand">
      <x/>
    </i>
  </rowItems>
  <colItems count="1">
    <i/>
  </colItems>
  <dataFields count="1">
    <dataField name="Sum of Number of Apps Installed" fld="6" baseField="0" baseItem="0"/>
  </dataFields>
  <chartFormats count="2">
    <chartFormat chart="80" format="0" series="1">
      <pivotArea type="data" outline="0" fieldPosition="0">
        <references count="1">
          <reference field="4294967294" count="1" selected="0">
            <x v="0"/>
          </reference>
        </references>
      </pivotArea>
    </chartFormat>
    <chartFormat chart="8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3:B9" firstHeaderRow="1" firstDataRow="1" firstDataCol="1"/>
  <pivotFields count="11">
    <pivotField showAll="0"/>
    <pivotField axis="axisRow" showAll="0">
      <items count="6">
        <item x="0"/>
        <item x="3"/>
        <item x="1"/>
        <item x="4"/>
        <item x="2"/>
        <item t="default"/>
      </items>
    </pivotField>
    <pivotField showAll="0">
      <items count="3">
        <item x="0"/>
        <item x="1"/>
        <item t="default"/>
      </items>
    </pivotField>
    <pivotField showAll="0"/>
    <pivotField dataField="1" showAll="0">
      <items count="59">
        <item x="46"/>
        <item x="30"/>
        <item x="10"/>
        <item x="45"/>
        <item x="54"/>
        <item x="51"/>
        <item x="5"/>
        <item x="34"/>
        <item x="44"/>
        <item x="36"/>
        <item x="19"/>
        <item x="43"/>
        <item x="31"/>
        <item x="23"/>
        <item x="16"/>
        <item x="35"/>
        <item x="2"/>
        <item x="4"/>
        <item x="53"/>
        <item x="28"/>
        <item x="1"/>
        <item x="3"/>
        <item x="13"/>
        <item x="14"/>
        <item x="11"/>
        <item x="22"/>
        <item x="17"/>
        <item x="42"/>
        <item x="27"/>
        <item x="12"/>
        <item x="57"/>
        <item x="0"/>
        <item x="21"/>
        <item x="9"/>
        <item x="26"/>
        <item x="47"/>
        <item x="48"/>
        <item x="55"/>
        <item x="6"/>
        <item x="41"/>
        <item x="50"/>
        <item x="24"/>
        <item x="8"/>
        <item x="39"/>
        <item x="38"/>
        <item x="18"/>
        <item x="40"/>
        <item x="56"/>
        <item x="33"/>
        <item x="29"/>
        <item x="15"/>
        <item x="25"/>
        <item x="37"/>
        <item x="32"/>
        <item x="7"/>
        <item x="52"/>
        <item x="20"/>
        <item x="49"/>
        <item t="default"/>
      </items>
    </pivotField>
    <pivotField showAll="0"/>
    <pivotField showAll="0"/>
    <pivotField showAll="0"/>
    <pivotField showAll="0"/>
    <pivotField showAll="0">
      <items count="3">
        <item x="1"/>
        <item x="0"/>
        <item t="default"/>
      </items>
    </pivotField>
    <pivotField showAll="0"/>
  </pivotFields>
  <rowFields count="1">
    <field x="1"/>
  </rowFields>
  <rowItems count="6">
    <i>
      <x/>
    </i>
    <i>
      <x v="1"/>
    </i>
    <i>
      <x v="2"/>
    </i>
    <i>
      <x v="3"/>
    </i>
    <i>
      <x v="4"/>
    </i>
    <i t="grand">
      <x/>
    </i>
  </rowItems>
  <colItems count="1">
    <i/>
  </colItems>
  <dataFields count="1">
    <dataField name="Average of Screen On Time (hours/day)" fld="4" subtotal="average" baseField="1" baseItem="2"/>
  </dataFields>
  <chartFormats count="12">
    <chartFormat chart="28" format="0"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0"/>
          </reference>
        </references>
      </pivotArea>
    </chartFormat>
    <chartFormat chart="33" format="8">
      <pivotArea type="data" outline="0" fieldPosition="0">
        <references count="2">
          <reference field="4294967294" count="1" selected="0">
            <x v="0"/>
          </reference>
          <reference field="1" count="1" selected="0">
            <x v="0"/>
          </reference>
        </references>
      </pivotArea>
    </chartFormat>
    <chartFormat chart="33" format="9">
      <pivotArea type="data" outline="0" fieldPosition="0">
        <references count="2">
          <reference field="4294967294" count="1" selected="0">
            <x v="0"/>
          </reference>
          <reference field="1" count="1" selected="0">
            <x v="1"/>
          </reference>
        </references>
      </pivotArea>
    </chartFormat>
    <chartFormat chart="33" format="10">
      <pivotArea type="data" outline="0" fieldPosition="0">
        <references count="2">
          <reference field="4294967294" count="1" selected="0">
            <x v="0"/>
          </reference>
          <reference field="1" count="1" selected="0">
            <x v="2"/>
          </reference>
        </references>
      </pivotArea>
    </chartFormat>
    <chartFormat chart="33" format="11">
      <pivotArea type="data" outline="0" fieldPosition="0">
        <references count="2">
          <reference field="4294967294" count="1" selected="0">
            <x v="0"/>
          </reference>
          <reference field="1" count="1" selected="0">
            <x v="3"/>
          </reference>
        </references>
      </pivotArea>
    </chartFormat>
    <chartFormat chart="33" format="12">
      <pivotArea type="data" outline="0" fieldPosition="0">
        <references count="2">
          <reference field="4294967294" count="1" selected="0">
            <x v="0"/>
          </reference>
          <reference field="1" count="1" selected="0">
            <x v="4"/>
          </reference>
        </references>
      </pivotArea>
    </chartFormat>
    <chartFormat chart="28" format="1">
      <pivotArea type="data" outline="0" fieldPosition="0">
        <references count="2">
          <reference field="4294967294" count="1" selected="0">
            <x v="0"/>
          </reference>
          <reference field="1" count="1" selected="0">
            <x v="0"/>
          </reference>
        </references>
      </pivotArea>
    </chartFormat>
    <chartFormat chart="28" format="2">
      <pivotArea type="data" outline="0" fieldPosition="0">
        <references count="2">
          <reference field="4294967294" count="1" selected="0">
            <x v="0"/>
          </reference>
          <reference field="1" count="1" selected="0">
            <x v="1"/>
          </reference>
        </references>
      </pivotArea>
    </chartFormat>
    <chartFormat chart="28" format="3">
      <pivotArea type="data" outline="0" fieldPosition="0">
        <references count="2">
          <reference field="4294967294" count="1" selected="0">
            <x v="0"/>
          </reference>
          <reference field="1" count="1" selected="0">
            <x v="2"/>
          </reference>
        </references>
      </pivotArea>
    </chartFormat>
    <chartFormat chart="28" format="4">
      <pivotArea type="data" outline="0" fieldPosition="0">
        <references count="2">
          <reference field="4294967294" count="1" selected="0">
            <x v="0"/>
          </reference>
          <reference field="1" count="1" selected="0">
            <x v="3"/>
          </reference>
        </references>
      </pivotArea>
    </chartFormat>
    <chartFormat chart="28"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6">
  <location ref="A66:B78" firstHeaderRow="1" firstDataRow="1" firstDataCol="1"/>
  <pivotFields count="11">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items count="6">
        <item x="0"/>
        <item x="3"/>
        <item x="1"/>
        <item x="4"/>
        <item x="2"/>
        <item t="default"/>
      </items>
    </pivotField>
    <pivotField showAll="0">
      <items count="3">
        <item x="0"/>
        <item x="1"/>
        <item t="default"/>
      </items>
    </pivotField>
    <pivotField showAll="0">
      <items count="68">
        <item x="66"/>
        <item x="34"/>
        <item x="32"/>
        <item x="10"/>
        <item x="52"/>
        <item x="51"/>
        <item x="57"/>
        <item x="17"/>
        <item x="63"/>
        <item x="24"/>
        <item x="19"/>
        <item x="49"/>
        <item x="5"/>
        <item x="40"/>
        <item x="35"/>
        <item x="48"/>
        <item x="15"/>
        <item x="62"/>
        <item x="42"/>
        <item x="41"/>
        <item x="2"/>
        <item x="4"/>
        <item x="13"/>
        <item x="30"/>
        <item x="11"/>
        <item x="23"/>
        <item x="60"/>
        <item x="3"/>
        <item x="39"/>
        <item x="47"/>
        <item x="61"/>
        <item x="29"/>
        <item x="1"/>
        <item x="31"/>
        <item x="22"/>
        <item x="16"/>
        <item x="56"/>
        <item x="55"/>
        <item x="8"/>
        <item x="6"/>
        <item x="0"/>
        <item x="38"/>
        <item x="28"/>
        <item x="21"/>
        <item x="9"/>
        <item x="54"/>
        <item x="25"/>
        <item x="27"/>
        <item x="65"/>
        <item x="59"/>
        <item x="12"/>
        <item x="37"/>
        <item x="43"/>
        <item x="14"/>
        <item x="26"/>
        <item x="50"/>
        <item x="64"/>
        <item x="36"/>
        <item x="53"/>
        <item x="7"/>
        <item x="58"/>
        <item x="44"/>
        <item x="20"/>
        <item x="18"/>
        <item x="45"/>
        <item x="46"/>
        <item x="33"/>
        <item t="default"/>
      </items>
    </pivotField>
    <pivotField showAll="0">
      <items count="59">
        <item x="46"/>
        <item x="30"/>
        <item x="10"/>
        <item x="45"/>
        <item x="54"/>
        <item x="51"/>
        <item x="5"/>
        <item x="34"/>
        <item x="44"/>
        <item x="36"/>
        <item x="19"/>
        <item x="43"/>
        <item x="31"/>
        <item x="23"/>
        <item x="16"/>
        <item x="35"/>
        <item x="2"/>
        <item x="4"/>
        <item x="53"/>
        <item x="28"/>
        <item x="1"/>
        <item x="3"/>
        <item x="13"/>
        <item x="14"/>
        <item x="11"/>
        <item x="22"/>
        <item x="17"/>
        <item x="42"/>
        <item x="27"/>
        <item x="12"/>
        <item x="57"/>
        <item x="0"/>
        <item x="21"/>
        <item x="9"/>
        <item x="26"/>
        <item x="47"/>
        <item x="48"/>
        <item x="55"/>
        <item x="6"/>
        <item x="41"/>
        <item x="50"/>
        <item x="24"/>
        <item x="8"/>
        <item x="39"/>
        <item x="38"/>
        <item x="18"/>
        <item x="40"/>
        <item x="56"/>
        <item x="33"/>
        <item x="29"/>
        <item x="15"/>
        <item x="25"/>
        <item x="37"/>
        <item x="32"/>
        <item x="7"/>
        <item x="52"/>
        <item x="20"/>
        <item x="49"/>
        <item t="default"/>
      </items>
    </pivotField>
    <pivotField showAll="0"/>
    <pivotField showAll="0">
      <items count="51">
        <item x="42"/>
        <item x="49"/>
        <item x="26"/>
        <item x="16"/>
        <item x="9"/>
        <item x="28"/>
        <item x="35"/>
        <item x="38"/>
        <item x="41"/>
        <item x="29"/>
        <item x="2"/>
        <item x="5"/>
        <item x="18"/>
        <item x="21"/>
        <item x="34"/>
        <item x="15"/>
        <item x="1"/>
        <item x="12"/>
        <item x="24"/>
        <item x="19"/>
        <item x="10"/>
        <item x="46"/>
        <item x="32"/>
        <item x="13"/>
        <item x="25"/>
        <item x="3"/>
        <item x="47"/>
        <item x="4"/>
        <item x="20"/>
        <item x="40"/>
        <item x="43"/>
        <item x="11"/>
        <item x="6"/>
        <item x="0"/>
        <item x="31"/>
        <item x="8"/>
        <item x="22"/>
        <item x="23"/>
        <item x="27"/>
        <item x="7"/>
        <item x="33"/>
        <item x="14"/>
        <item x="44"/>
        <item x="45"/>
        <item x="17"/>
        <item x="39"/>
        <item x="30"/>
        <item x="36"/>
        <item x="37"/>
        <item x="48"/>
        <item t="default"/>
      </items>
    </pivotField>
    <pivotField showAll="0"/>
    <pivotField axis="axisRow" showAll="0" measureFilter="1">
      <items count="35">
        <item x="26"/>
        <item x="22"/>
        <item x="3"/>
        <item x="5"/>
        <item x="27"/>
        <item x="16"/>
        <item x="7"/>
        <item x="23"/>
        <item x="13"/>
        <item x="28"/>
        <item x="32"/>
        <item x="14"/>
        <item x="31"/>
        <item x="4"/>
        <item x="20"/>
        <item x="6"/>
        <item x="17"/>
        <item x="24"/>
        <item x="11"/>
        <item x="0"/>
        <item x="2"/>
        <item x="9"/>
        <item x="12"/>
        <item x="15"/>
        <item x="1"/>
        <item x="10"/>
        <item x="33"/>
        <item x="19"/>
        <item x="30"/>
        <item x="29"/>
        <item x="21"/>
        <item x="25"/>
        <item x="8"/>
        <item x="18"/>
        <item t="default"/>
      </items>
    </pivotField>
    <pivotField showAll="0">
      <items count="3">
        <item x="1"/>
        <item x="0"/>
        <item t="default"/>
      </items>
    </pivotField>
    <pivotField dataField="1" showAll="0">
      <items count="6">
        <item x="4"/>
        <item x="2"/>
        <item x="1"/>
        <item x="0"/>
        <item x="3"/>
        <item t="default"/>
      </items>
    </pivotField>
  </pivotFields>
  <rowFields count="1">
    <field x="8"/>
  </rowFields>
  <rowItems count="12">
    <i>
      <x v="3"/>
    </i>
    <i>
      <x v="4"/>
    </i>
    <i>
      <x v="11"/>
    </i>
    <i>
      <x v="13"/>
    </i>
    <i>
      <x v="14"/>
    </i>
    <i>
      <x v="16"/>
    </i>
    <i>
      <x v="18"/>
    </i>
    <i>
      <x v="20"/>
    </i>
    <i>
      <x v="21"/>
    </i>
    <i>
      <x v="25"/>
    </i>
    <i>
      <x v="31"/>
    </i>
    <i t="grand">
      <x/>
    </i>
  </rowItems>
  <colItems count="1">
    <i/>
  </colItems>
  <dataFields count="1">
    <dataField name="Sum of User Behavior Class" fld="10" baseField="0" baseItem="0"/>
  </dataField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Model" xr10:uid="{00000000-0013-0000-FFFF-FFFF01000000}" sourceName="Device Model">
  <pivotTables>
    <pivotTable tabId="2" name="PivotTable11"/>
    <pivotTable tabId="2" name="PivotTable1"/>
    <pivotTable tabId="2" name="PivotTable3"/>
    <pivotTable tabId="2" name="PivotTable4"/>
    <pivotTable tabId="2" name="PivotTable5"/>
  </pivotTables>
  <data>
    <tabular pivotCacheId="1745924537">
      <items count="5">
        <i x="0" s="1"/>
        <i x="3"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2" name="PivotTable11"/>
    <pivotTable tabId="2" name="PivotTable1"/>
    <pivotTable tabId="2" name="PivotTable3"/>
    <pivotTable tabId="2" name="PivotTable4"/>
    <pivotTable tabId="2" name="PivotTable5"/>
  </pivotTables>
  <data>
    <tabular pivotCacheId="17459245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Model" xr10:uid="{00000000-0014-0000-FFFF-FFFF01000000}" cache="Slicer_Device_Model" caption="Device Model" rowHeight="273050"/>
  <slicer name="Gender" xr10:uid="{00000000-0014-0000-FFFF-FFFF02000000}" cache="Slicer_Gender" caption="Gender"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Model 1" xr10:uid="{00000000-0014-0000-FFFF-FFFF03000000}" cache="Slicer_Device_Model" caption="Device Model" rowHeight="273050"/>
  <slicer name="Gender 1" xr10:uid="{00000000-0014-0000-FFFF-FFFF04000000}" cache="Slicer_Gender" caption="Gender" rowHeight="27305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5"/>
  <sheetViews>
    <sheetView tabSelected="1" topLeftCell="B1" workbookViewId="0">
      <selection activeCell="B5" sqref="A1:K75"/>
    </sheetView>
  </sheetViews>
  <sheetFormatPr defaultRowHeight="15" x14ac:dyDescent="0.25"/>
  <cols>
    <col min="2" max="2" width="15" customWidth="1"/>
    <col min="3" max="3" width="16.5703125" customWidth="1"/>
    <col min="4" max="4" width="29.140625" customWidth="1"/>
    <col min="5" max="5" width="22.28515625" customWidth="1"/>
    <col min="6" max="6" width="12.140625" customWidth="1"/>
    <col min="7" max="7" width="23.7109375" customWidth="1"/>
    <col min="8" max="8" width="10.5703125" customWidth="1"/>
    <col min="11" max="11" width="17.7109375"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v>393</v>
      </c>
      <c r="E2">
        <v>6.4</v>
      </c>
      <c r="F2">
        <v>1872</v>
      </c>
      <c r="G2">
        <v>67</v>
      </c>
      <c r="H2">
        <v>1122</v>
      </c>
      <c r="I2">
        <v>40</v>
      </c>
      <c r="J2" t="s">
        <v>13</v>
      </c>
      <c r="K2">
        <v>4</v>
      </c>
    </row>
    <row r="3" spans="1:11" x14ac:dyDescent="0.25">
      <c r="A3">
        <v>2</v>
      </c>
      <c r="B3" t="s">
        <v>14</v>
      </c>
      <c r="C3" t="s">
        <v>12</v>
      </c>
      <c r="D3">
        <v>268</v>
      </c>
      <c r="E3">
        <v>4.7</v>
      </c>
      <c r="F3">
        <v>1331</v>
      </c>
      <c r="G3">
        <v>42</v>
      </c>
      <c r="H3">
        <v>944</v>
      </c>
      <c r="I3">
        <v>47</v>
      </c>
      <c r="J3" t="s">
        <v>15</v>
      </c>
      <c r="K3">
        <v>3</v>
      </c>
    </row>
    <row r="4" spans="1:11" x14ac:dyDescent="0.25">
      <c r="A4">
        <v>3</v>
      </c>
      <c r="B4" t="s">
        <v>16</v>
      </c>
      <c r="C4" t="s">
        <v>12</v>
      </c>
      <c r="D4">
        <v>154</v>
      </c>
      <c r="E4">
        <v>4</v>
      </c>
      <c r="F4">
        <v>761</v>
      </c>
      <c r="G4">
        <v>32</v>
      </c>
      <c r="H4">
        <v>322</v>
      </c>
      <c r="I4">
        <v>42</v>
      </c>
      <c r="J4" t="s">
        <v>13</v>
      </c>
      <c r="K4">
        <v>2</v>
      </c>
    </row>
    <row r="5" spans="1:11" x14ac:dyDescent="0.25">
      <c r="A5">
        <v>4</v>
      </c>
      <c r="B5" t="s">
        <v>11</v>
      </c>
      <c r="C5" t="s">
        <v>12</v>
      </c>
      <c r="D5">
        <v>239</v>
      </c>
      <c r="E5">
        <v>4.8</v>
      </c>
      <c r="F5">
        <v>1676</v>
      </c>
      <c r="G5">
        <v>56</v>
      </c>
      <c r="H5">
        <v>871</v>
      </c>
      <c r="I5">
        <v>20</v>
      </c>
      <c r="J5" t="s">
        <v>13</v>
      </c>
      <c r="K5">
        <v>3</v>
      </c>
    </row>
    <row r="6" spans="1:11" x14ac:dyDescent="0.25">
      <c r="A6">
        <v>5</v>
      </c>
      <c r="B6" t="s">
        <v>17</v>
      </c>
      <c r="C6" t="s">
        <v>18</v>
      </c>
      <c r="D6">
        <v>187</v>
      </c>
      <c r="E6">
        <v>4.3</v>
      </c>
      <c r="F6">
        <v>1367</v>
      </c>
      <c r="G6">
        <v>58</v>
      </c>
      <c r="H6">
        <v>988</v>
      </c>
      <c r="I6">
        <v>31</v>
      </c>
      <c r="J6" t="s">
        <v>15</v>
      </c>
      <c r="K6">
        <v>3</v>
      </c>
    </row>
    <row r="7" spans="1:11" x14ac:dyDescent="0.25">
      <c r="A7">
        <v>6</v>
      </c>
      <c r="B7" t="s">
        <v>11</v>
      </c>
      <c r="C7" t="s">
        <v>12</v>
      </c>
      <c r="D7">
        <v>99</v>
      </c>
      <c r="E7">
        <v>2</v>
      </c>
      <c r="F7">
        <v>940</v>
      </c>
      <c r="G7">
        <v>35</v>
      </c>
      <c r="H7">
        <v>564</v>
      </c>
      <c r="I7">
        <v>31</v>
      </c>
      <c r="J7" t="s">
        <v>13</v>
      </c>
      <c r="K7">
        <v>2</v>
      </c>
    </row>
    <row r="8" spans="1:11" x14ac:dyDescent="0.25">
      <c r="A8">
        <v>7</v>
      </c>
      <c r="B8" t="s">
        <v>19</v>
      </c>
      <c r="C8" t="s">
        <v>12</v>
      </c>
      <c r="D8">
        <v>350</v>
      </c>
      <c r="E8">
        <v>7.3</v>
      </c>
      <c r="F8">
        <v>1802</v>
      </c>
      <c r="G8">
        <v>66</v>
      </c>
      <c r="H8">
        <v>1054</v>
      </c>
      <c r="I8">
        <v>21</v>
      </c>
      <c r="J8" t="s">
        <v>15</v>
      </c>
      <c r="K8">
        <v>4</v>
      </c>
    </row>
    <row r="9" spans="1:11" x14ac:dyDescent="0.25">
      <c r="A9">
        <v>8</v>
      </c>
      <c r="B9" t="s">
        <v>14</v>
      </c>
      <c r="C9" t="s">
        <v>12</v>
      </c>
      <c r="D9">
        <v>543</v>
      </c>
      <c r="E9">
        <v>11.4</v>
      </c>
      <c r="F9">
        <v>2956</v>
      </c>
      <c r="G9">
        <v>82</v>
      </c>
      <c r="H9">
        <v>1702</v>
      </c>
      <c r="I9">
        <v>31</v>
      </c>
      <c r="J9" t="s">
        <v>13</v>
      </c>
      <c r="K9">
        <v>5</v>
      </c>
    </row>
    <row r="10" spans="1:11" x14ac:dyDescent="0.25">
      <c r="A10">
        <v>9</v>
      </c>
      <c r="B10" t="s">
        <v>19</v>
      </c>
      <c r="C10" t="s">
        <v>12</v>
      </c>
      <c r="D10">
        <v>340</v>
      </c>
      <c r="E10">
        <v>7.7</v>
      </c>
      <c r="F10">
        <v>2138</v>
      </c>
      <c r="G10">
        <v>75</v>
      </c>
      <c r="H10">
        <v>1053</v>
      </c>
      <c r="I10">
        <v>42</v>
      </c>
      <c r="J10" t="s">
        <v>15</v>
      </c>
      <c r="K10">
        <v>4</v>
      </c>
    </row>
    <row r="11" spans="1:11" x14ac:dyDescent="0.25">
      <c r="A11">
        <v>10</v>
      </c>
      <c r="B11" t="s">
        <v>17</v>
      </c>
      <c r="C11" t="s">
        <v>18</v>
      </c>
      <c r="D11">
        <v>424</v>
      </c>
      <c r="E11">
        <v>6.6</v>
      </c>
      <c r="F11">
        <v>1957</v>
      </c>
      <c r="G11">
        <v>75</v>
      </c>
      <c r="H11">
        <v>1301</v>
      </c>
      <c r="I11">
        <v>42</v>
      </c>
      <c r="J11" t="s">
        <v>13</v>
      </c>
      <c r="K11">
        <v>4</v>
      </c>
    </row>
    <row r="12" spans="1:11" x14ac:dyDescent="0.25">
      <c r="A12">
        <v>11</v>
      </c>
      <c r="B12" t="s">
        <v>11</v>
      </c>
      <c r="C12" t="s">
        <v>12</v>
      </c>
      <c r="D12">
        <v>53</v>
      </c>
      <c r="E12">
        <v>1.4</v>
      </c>
      <c r="F12">
        <v>435</v>
      </c>
      <c r="G12">
        <v>17</v>
      </c>
      <c r="H12">
        <v>162</v>
      </c>
      <c r="I12">
        <v>34</v>
      </c>
      <c r="J12" t="s">
        <v>15</v>
      </c>
      <c r="K12">
        <v>1</v>
      </c>
    </row>
    <row r="13" spans="1:11" x14ac:dyDescent="0.25">
      <c r="A13">
        <v>12</v>
      </c>
      <c r="B13" t="s">
        <v>14</v>
      </c>
      <c r="C13" t="s">
        <v>12</v>
      </c>
      <c r="D13">
        <v>215</v>
      </c>
      <c r="E13">
        <v>5.5</v>
      </c>
      <c r="F13">
        <v>1690</v>
      </c>
      <c r="G13">
        <v>47</v>
      </c>
      <c r="H13">
        <v>641</v>
      </c>
      <c r="I13">
        <v>24</v>
      </c>
      <c r="J13" t="s">
        <v>13</v>
      </c>
      <c r="K13">
        <v>3</v>
      </c>
    </row>
    <row r="14" spans="1:11" x14ac:dyDescent="0.25">
      <c r="A14">
        <v>13</v>
      </c>
      <c r="B14" t="s">
        <v>14</v>
      </c>
      <c r="C14" t="s">
        <v>12</v>
      </c>
      <c r="D14">
        <v>462</v>
      </c>
      <c r="E14">
        <v>6.2</v>
      </c>
      <c r="F14">
        <v>2303</v>
      </c>
      <c r="G14">
        <v>65</v>
      </c>
      <c r="H14">
        <v>1099</v>
      </c>
      <c r="I14">
        <v>57</v>
      </c>
      <c r="J14" t="s">
        <v>15</v>
      </c>
      <c r="K14">
        <v>4</v>
      </c>
    </row>
    <row r="15" spans="1:11" x14ac:dyDescent="0.25">
      <c r="A15">
        <v>14</v>
      </c>
      <c r="B15" t="s">
        <v>16</v>
      </c>
      <c r="C15" t="s">
        <v>12</v>
      </c>
      <c r="D15">
        <v>215</v>
      </c>
      <c r="E15">
        <v>4.9000000000000004</v>
      </c>
      <c r="F15">
        <v>1662</v>
      </c>
      <c r="G15">
        <v>43</v>
      </c>
      <c r="H15">
        <v>857</v>
      </c>
      <c r="I15">
        <v>43</v>
      </c>
      <c r="J15" t="s">
        <v>13</v>
      </c>
      <c r="K15">
        <v>3</v>
      </c>
    </row>
    <row r="16" spans="1:11" x14ac:dyDescent="0.25">
      <c r="A16">
        <v>15</v>
      </c>
      <c r="B16" t="s">
        <v>17</v>
      </c>
      <c r="C16" t="s">
        <v>18</v>
      </c>
      <c r="D16">
        <v>189</v>
      </c>
      <c r="E16">
        <v>5.4</v>
      </c>
      <c r="F16">
        <v>1754</v>
      </c>
      <c r="G16">
        <v>53</v>
      </c>
      <c r="H16">
        <v>779</v>
      </c>
      <c r="I16">
        <v>49</v>
      </c>
      <c r="J16" t="s">
        <v>15</v>
      </c>
      <c r="K16">
        <v>3</v>
      </c>
    </row>
    <row r="17" spans="1:11" x14ac:dyDescent="0.25">
      <c r="A17">
        <v>16</v>
      </c>
      <c r="B17" t="s">
        <v>11</v>
      </c>
      <c r="C17" t="s">
        <v>12</v>
      </c>
      <c r="D17">
        <v>503</v>
      </c>
      <c r="E17">
        <v>10.4</v>
      </c>
      <c r="F17">
        <v>2571</v>
      </c>
      <c r="G17">
        <v>84</v>
      </c>
      <c r="H17">
        <v>2025</v>
      </c>
      <c r="I17">
        <v>39</v>
      </c>
      <c r="J17" t="s">
        <v>15</v>
      </c>
      <c r="K17">
        <v>5</v>
      </c>
    </row>
    <row r="18" spans="1:11" x14ac:dyDescent="0.25">
      <c r="A18">
        <v>17</v>
      </c>
      <c r="B18" t="s">
        <v>14</v>
      </c>
      <c r="C18" t="s">
        <v>12</v>
      </c>
      <c r="D18">
        <v>132</v>
      </c>
      <c r="E18">
        <v>3.6</v>
      </c>
      <c r="F18">
        <v>628</v>
      </c>
      <c r="G18">
        <v>32</v>
      </c>
      <c r="H18">
        <v>344</v>
      </c>
      <c r="I18">
        <v>47</v>
      </c>
      <c r="J18" t="s">
        <v>15</v>
      </c>
      <c r="K18">
        <v>2</v>
      </c>
    </row>
    <row r="19" spans="1:11" x14ac:dyDescent="0.25">
      <c r="A19">
        <v>18</v>
      </c>
      <c r="B19" t="s">
        <v>17</v>
      </c>
      <c r="C19" t="s">
        <v>18</v>
      </c>
      <c r="D19">
        <v>299</v>
      </c>
      <c r="E19">
        <v>5.8</v>
      </c>
      <c r="F19">
        <v>1431</v>
      </c>
      <c r="G19">
        <v>41</v>
      </c>
      <c r="H19">
        <v>985</v>
      </c>
      <c r="I19">
        <v>44</v>
      </c>
      <c r="J19" t="s">
        <v>15</v>
      </c>
      <c r="K19">
        <v>3</v>
      </c>
    </row>
    <row r="20" spans="1:11" x14ac:dyDescent="0.25">
      <c r="A20">
        <v>19</v>
      </c>
      <c r="B20" t="s">
        <v>11</v>
      </c>
      <c r="C20" t="s">
        <v>12</v>
      </c>
      <c r="D20">
        <v>81</v>
      </c>
      <c r="E20">
        <v>1.4</v>
      </c>
      <c r="F20">
        <v>558</v>
      </c>
      <c r="G20">
        <v>16</v>
      </c>
      <c r="H20">
        <v>297</v>
      </c>
      <c r="I20">
        <v>26</v>
      </c>
      <c r="J20" t="s">
        <v>15</v>
      </c>
      <c r="K20">
        <v>1</v>
      </c>
    </row>
    <row r="21" spans="1:11" x14ac:dyDescent="0.25">
      <c r="A21">
        <v>20</v>
      </c>
      <c r="B21" t="s">
        <v>17</v>
      </c>
      <c r="C21" t="s">
        <v>18</v>
      </c>
      <c r="D21">
        <v>577</v>
      </c>
      <c r="E21">
        <v>8.5</v>
      </c>
      <c r="F21">
        <v>2774</v>
      </c>
      <c r="G21">
        <v>89</v>
      </c>
      <c r="H21">
        <v>2192</v>
      </c>
      <c r="I21">
        <v>29</v>
      </c>
      <c r="J21" t="s">
        <v>15</v>
      </c>
      <c r="K21">
        <v>5</v>
      </c>
    </row>
    <row r="22" spans="1:11" x14ac:dyDescent="0.25">
      <c r="A22">
        <v>21</v>
      </c>
      <c r="B22" t="s">
        <v>19</v>
      </c>
      <c r="C22" t="s">
        <v>12</v>
      </c>
      <c r="D22">
        <v>93</v>
      </c>
      <c r="E22">
        <v>2.6</v>
      </c>
      <c r="F22">
        <v>681</v>
      </c>
      <c r="G22">
        <v>37</v>
      </c>
      <c r="H22">
        <v>302</v>
      </c>
      <c r="I22">
        <v>45</v>
      </c>
      <c r="J22" t="s">
        <v>15</v>
      </c>
      <c r="K22">
        <v>2</v>
      </c>
    </row>
    <row r="23" spans="1:11" x14ac:dyDescent="0.25">
      <c r="A23">
        <v>22</v>
      </c>
      <c r="B23" t="s">
        <v>14</v>
      </c>
      <c r="C23" t="s">
        <v>12</v>
      </c>
      <c r="D23">
        <v>576</v>
      </c>
      <c r="E23">
        <v>11.6</v>
      </c>
      <c r="F23">
        <v>2803</v>
      </c>
      <c r="G23">
        <v>82</v>
      </c>
      <c r="H23">
        <v>1553</v>
      </c>
      <c r="I23">
        <v>43</v>
      </c>
      <c r="J23" t="s">
        <v>15</v>
      </c>
      <c r="K23">
        <v>5</v>
      </c>
    </row>
    <row r="24" spans="1:11" x14ac:dyDescent="0.25">
      <c r="A24">
        <v>23</v>
      </c>
      <c r="B24" t="s">
        <v>19</v>
      </c>
      <c r="C24" t="s">
        <v>12</v>
      </c>
      <c r="D24">
        <v>423</v>
      </c>
      <c r="E24">
        <v>6.5</v>
      </c>
      <c r="F24">
        <v>2094</v>
      </c>
      <c r="G24">
        <v>65</v>
      </c>
      <c r="H24">
        <v>1372</v>
      </c>
      <c r="I24">
        <v>23</v>
      </c>
      <c r="J24" t="s">
        <v>15</v>
      </c>
      <c r="K24">
        <v>4</v>
      </c>
    </row>
    <row r="25" spans="1:11" x14ac:dyDescent="0.25">
      <c r="A25">
        <v>24</v>
      </c>
      <c r="B25" t="s">
        <v>11</v>
      </c>
      <c r="C25" t="s">
        <v>12</v>
      </c>
      <c r="D25">
        <v>292</v>
      </c>
      <c r="E25">
        <v>5.6</v>
      </c>
      <c r="F25">
        <v>1401</v>
      </c>
      <c r="G25">
        <v>46</v>
      </c>
      <c r="H25">
        <v>949</v>
      </c>
      <c r="I25">
        <v>37</v>
      </c>
      <c r="J25" t="s">
        <v>15</v>
      </c>
      <c r="K25">
        <v>3</v>
      </c>
    </row>
    <row r="26" spans="1:11" x14ac:dyDescent="0.25">
      <c r="A26">
        <v>25</v>
      </c>
      <c r="B26" t="s">
        <v>14</v>
      </c>
      <c r="C26" t="s">
        <v>12</v>
      </c>
      <c r="D26">
        <v>216</v>
      </c>
      <c r="E26">
        <v>4</v>
      </c>
      <c r="F26">
        <v>1711</v>
      </c>
      <c r="G26">
        <v>59</v>
      </c>
      <c r="H26">
        <v>748</v>
      </c>
      <c r="I26">
        <v>58</v>
      </c>
      <c r="J26" t="s">
        <v>13</v>
      </c>
      <c r="K26">
        <v>3</v>
      </c>
    </row>
    <row r="27" spans="1:11" x14ac:dyDescent="0.25">
      <c r="A27">
        <v>26</v>
      </c>
      <c r="B27" t="s">
        <v>19</v>
      </c>
      <c r="C27" t="s">
        <v>12</v>
      </c>
      <c r="D27">
        <v>91</v>
      </c>
      <c r="E27">
        <v>3.4</v>
      </c>
      <c r="F27">
        <v>1073</v>
      </c>
      <c r="G27">
        <v>38</v>
      </c>
      <c r="H27">
        <v>451</v>
      </c>
      <c r="I27">
        <v>52</v>
      </c>
      <c r="J27" t="s">
        <v>13</v>
      </c>
      <c r="K27">
        <v>2</v>
      </c>
    </row>
    <row r="28" spans="1:11" x14ac:dyDescent="0.25">
      <c r="A28">
        <v>27</v>
      </c>
      <c r="B28" t="s">
        <v>17</v>
      </c>
      <c r="C28" t="s">
        <v>18</v>
      </c>
      <c r="D28">
        <v>444</v>
      </c>
      <c r="E28">
        <v>7.6</v>
      </c>
      <c r="F28">
        <v>2372</v>
      </c>
      <c r="G28">
        <v>77</v>
      </c>
      <c r="H28">
        <v>1002</v>
      </c>
      <c r="I28">
        <v>29</v>
      </c>
      <c r="J28" t="s">
        <v>13</v>
      </c>
      <c r="K28">
        <v>4</v>
      </c>
    </row>
    <row r="29" spans="1:11" x14ac:dyDescent="0.25">
      <c r="A29">
        <v>28</v>
      </c>
      <c r="B29" t="s">
        <v>11</v>
      </c>
      <c r="C29" t="s">
        <v>12</v>
      </c>
      <c r="D29">
        <v>512</v>
      </c>
      <c r="E29">
        <v>10.5</v>
      </c>
      <c r="F29">
        <v>2409</v>
      </c>
      <c r="G29">
        <v>89</v>
      </c>
      <c r="H29">
        <v>1599</v>
      </c>
      <c r="I29">
        <v>33</v>
      </c>
      <c r="J29" t="s">
        <v>13</v>
      </c>
      <c r="K29">
        <v>5</v>
      </c>
    </row>
    <row r="30" spans="1:11" x14ac:dyDescent="0.25">
      <c r="A30">
        <v>29</v>
      </c>
      <c r="B30" t="s">
        <v>14</v>
      </c>
      <c r="C30" t="s">
        <v>12</v>
      </c>
      <c r="D30">
        <v>452</v>
      </c>
      <c r="E30">
        <v>6.8</v>
      </c>
      <c r="F30">
        <v>2387</v>
      </c>
      <c r="G30">
        <v>77</v>
      </c>
      <c r="H30">
        <v>1456</v>
      </c>
      <c r="I30">
        <v>55</v>
      </c>
      <c r="J30" t="s">
        <v>15</v>
      </c>
      <c r="K30">
        <v>4</v>
      </c>
    </row>
    <row r="31" spans="1:11" x14ac:dyDescent="0.25">
      <c r="A31">
        <v>30</v>
      </c>
      <c r="B31" t="s">
        <v>19</v>
      </c>
      <c r="C31" t="s">
        <v>12</v>
      </c>
      <c r="D31">
        <v>412</v>
      </c>
      <c r="E31">
        <v>6.2</v>
      </c>
      <c r="F31">
        <v>1899</v>
      </c>
      <c r="G31">
        <v>78</v>
      </c>
      <c r="H31">
        <v>1384</v>
      </c>
      <c r="I31">
        <v>19</v>
      </c>
      <c r="J31" t="s">
        <v>15</v>
      </c>
      <c r="K31">
        <v>4</v>
      </c>
    </row>
    <row r="32" spans="1:11" x14ac:dyDescent="0.25">
      <c r="A32">
        <v>31</v>
      </c>
      <c r="B32" t="s">
        <v>16</v>
      </c>
      <c r="C32" t="s">
        <v>12</v>
      </c>
      <c r="D32">
        <v>260</v>
      </c>
      <c r="E32">
        <v>6</v>
      </c>
      <c r="F32">
        <v>1361</v>
      </c>
      <c r="G32">
        <v>44</v>
      </c>
      <c r="H32">
        <v>889</v>
      </c>
      <c r="I32">
        <v>37</v>
      </c>
      <c r="J32" t="s">
        <v>15</v>
      </c>
      <c r="K32">
        <v>3</v>
      </c>
    </row>
    <row r="33" spans="1:11" x14ac:dyDescent="0.25">
      <c r="A33">
        <v>32</v>
      </c>
      <c r="B33" t="s">
        <v>16</v>
      </c>
      <c r="C33" t="s">
        <v>12</v>
      </c>
      <c r="D33">
        <v>197</v>
      </c>
      <c r="E33">
        <v>4.5999999999999996</v>
      </c>
      <c r="F33">
        <v>1660</v>
      </c>
      <c r="G33">
        <v>59</v>
      </c>
      <c r="H33">
        <v>975</v>
      </c>
      <c r="I33">
        <v>25</v>
      </c>
      <c r="J33" t="s">
        <v>13</v>
      </c>
      <c r="K33">
        <v>3</v>
      </c>
    </row>
    <row r="34" spans="1:11" x14ac:dyDescent="0.25">
      <c r="A34">
        <v>33</v>
      </c>
      <c r="B34" t="s">
        <v>11</v>
      </c>
      <c r="C34" t="s">
        <v>12</v>
      </c>
      <c r="D34">
        <v>278</v>
      </c>
      <c r="E34">
        <v>4.7</v>
      </c>
      <c r="F34">
        <v>1484</v>
      </c>
      <c r="G34">
        <v>55</v>
      </c>
      <c r="H34">
        <v>917</v>
      </c>
      <c r="I34">
        <v>21</v>
      </c>
      <c r="J34" t="s">
        <v>13</v>
      </c>
      <c r="K34">
        <v>3</v>
      </c>
    </row>
    <row r="35" spans="1:11" x14ac:dyDescent="0.25">
      <c r="A35">
        <v>34</v>
      </c>
      <c r="B35" t="s">
        <v>11</v>
      </c>
      <c r="C35" t="s">
        <v>12</v>
      </c>
      <c r="D35">
        <v>46</v>
      </c>
      <c r="E35">
        <v>2</v>
      </c>
      <c r="F35">
        <v>457</v>
      </c>
      <c r="G35">
        <v>14</v>
      </c>
      <c r="H35">
        <v>105</v>
      </c>
      <c r="I35">
        <v>58</v>
      </c>
      <c r="J35" t="s">
        <v>13</v>
      </c>
      <c r="K35">
        <v>1</v>
      </c>
    </row>
    <row r="36" spans="1:11" x14ac:dyDescent="0.25">
      <c r="A36">
        <v>35</v>
      </c>
      <c r="B36" t="s">
        <v>16</v>
      </c>
      <c r="C36" t="s">
        <v>12</v>
      </c>
      <c r="D36">
        <v>593</v>
      </c>
      <c r="E36">
        <v>10.199999999999999</v>
      </c>
      <c r="F36">
        <v>2499</v>
      </c>
      <c r="G36">
        <v>81</v>
      </c>
      <c r="H36">
        <v>1616</v>
      </c>
      <c r="I36">
        <v>38</v>
      </c>
      <c r="J36" t="s">
        <v>15</v>
      </c>
      <c r="K36">
        <v>5</v>
      </c>
    </row>
    <row r="37" spans="1:11" x14ac:dyDescent="0.25">
      <c r="A37">
        <v>36</v>
      </c>
      <c r="B37" t="s">
        <v>19</v>
      </c>
      <c r="C37" t="s">
        <v>12</v>
      </c>
      <c r="D37">
        <v>32</v>
      </c>
      <c r="E37">
        <v>1.2</v>
      </c>
      <c r="F37">
        <v>580</v>
      </c>
      <c r="G37">
        <v>19</v>
      </c>
      <c r="H37">
        <v>153</v>
      </c>
      <c r="I37">
        <v>20</v>
      </c>
      <c r="J37" t="s">
        <v>15</v>
      </c>
      <c r="K37">
        <v>1</v>
      </c>
    </row>
    <row r="38" spans="1:11" x14ac:dyDescent="0.25">
      <c r="A38">
        <v>37</v>
      </c>
      <c r="B38" t="s">
        <v>17</v>
      </c>
      <c r="C38" t="s">
        <v>18</v>
      </c>
      <c r="D38">
        <v>122</v>
      </c>
      <c r="E38">
        <v>3.3</v>
      </c>
      <c r="F38">
        <v>755</v>
      </c>
      <c r="G38">
        <v>30</v>
      </c>
      <c r="H38">
        <v>573</v>
      </c>
      <c r="I38">
        <v>26</v>
      </c>
      <c r="J38" t="s">
        <v>13</v>
      </c>
      <c r="K38">
        <v>2</v>
      </c>
    </row>
    <row r="39" spans="1:11" x14ac:dyDescent="0.25">
      <c r="A39">
        <v>38</v>
      </c>
      <c r="B39" t="s">
        <v>19</v>
      </c>
      <c r="C39" t="s">
        <v>12</v>
      </c>
      <c r="D39">
        <v>522</v>
      </c>
      <c r="E39">
        <v>11.2</v>
      </c>
      <c r="F39">
        <v>2808</v>
      </c>
      <c r="G39">
        <v>93</v>
      </c>
      <c r="H39">
        <v>2328</v>
      </c>
      <c r="I39">
        <v>24</v>
      </c>
      <c r="J39" t="s">
        <v>13</v>
      </c>
      <c r="K39">
        <v>5</v>
      </c>
    </row>
    <row r="40" spans="1:11" x14ac:dyDescent="0.25">
      <c r="A40">
        <v>39</v>
      </c>
      <c r="B40" t="s">
        <v>14</v>
      </c>
      <c r="C40" t="s">
        <v>12</v>
      </c>
      <c r="D40">
        <v>473</v>
      </c>
      <c r="E40">
        <v>6.4</v>
      </c>
      <c r="F40">
        <v>2312</v>
      </c>
      <c r="G40">
        <v>74</v>
      </c>
      <c r="H40">
        <v>1400</v>
      </c>
      <c r="I40">
        <v>40</v>
      </c>
      <c r="J40" t="s">
        <v>13</v>
      </c>
      <c r="K40">
        <v>4</v>
      </c>
    </row>
    <row r="41" spans="1:11" x14ac:dyDescent="0.25">
      <c r="A41">
        <v>40</v>
      </c>
      <c r="B41" t="s">
        <v>19</v>
      </c>
      <c r="C41" t="s">
        <v>12</v>
      </c>
      <c r="D41">
        <v>398</v>
      </c>
      <c r="E41">
        <v>6.2</v>
      </c>
      <c r="F41">
        <v>1851</v>
      </c>
      <c r="G41">
        <v>77</v>
      </c>
      <c r="H41">
        <v>1180</v>
      </c>
      <c r="I41">
        <v>23</v>
      </c>
      <c r="J41" t="s">
        <v>13</v>
      </c>
      <c r="K41">
        <v>4</v>
      </c>
    </row>
    <row r="42" spans="1:11" x14ac:dyDescent="0.25">
      <c r="A42">
        <v>41</v>
      </c>
      <c r="B42" t="s">
        <v>16</v>
      </c>
      <c r="C42" t="s">
        <v>12</v>
      </c>
      <c r="D42">
        <v>240</v>
      </c>
      <c r="E42">
        <v>4.7</v>
      </c>
      <c r="F42">
        <v>1464</v>
      </c>
      <c r="G42">
        <v>52</v>
      </c>
      <c r="H42">
        <v>708</v>
      </c>
      <c r="I42">
        <v>56</v>
      </c>
      <c r="J42" t="s">
        <v>15</v>
      </c>
      <c r="K42">
        <v>3</v>
      </c>
    </row>
    <row r="43" spans="1:11" x14ac:dyDescent="0.25">
      <c r="A43">
        <v>42</v>
      </c>
      <c r="B43" t="s">
        <v>14</v>
      </c>
      <c r="C43" t="s">
        <v>12</v>
      </c>
      <c r="D43">
        <v>576</v>
      </c>
      <c r="E43">
        <v>10.1</v>
      </c>
      <c r="F43">
        <v>2447</v>
      </c>
      <c r="G43">
        <v>83</v>
      </c>
      <c r="H43">
        <v>2323</v>
      </c>
      <c r="I43">
        <v>33</v>
      </c>
      <c r="J43" t="s">
        <v>13</v>
      </c>
      <c r="K43">
        <v>5</v>
      </c>
    </row>
    <row r="44" spans="1:11" x14ac:dyDescent="0.25">
      <c r="A44">
        <v>43</v>
      </c>
      <c r="B44" t="s">
        <v>19</v>
      </c>
      <c r="C44" t="s">
        <v>12</v>
      </c>
      <c r="D44">
        <v>120</v>
      </c>
      <c r="E44">
        <v>2.1</v>
      </c>
      <c r="F44">
        <v>720</v>
      </c>
      <c r="G44">
        <v>39</v>
      </c>
      <c r="H44">
        <v>392</v>
      </c>
      <c r="I44">
        <v>43</v>
      </c>
      <c r="J44" t="s">
        <v>13</v>
      </c>
      <c r="K44">
        <v>2</v>
      </c>
    </row>
    <row r="45" spans="1:11" x14ac:dyDescent="0.25">
      <c r="A45">
        <v>44</v>
      </c>
      <c r="B45" t="s">
        <v>19</v>
      </c>
      <c r="C45" t="s">
        <v>12</v>
      </c>
      <c r="D45">
        <v>152</v>
      </c>
      <c r="E45">
        <v>3.7</v>
      </c>
      <c r="F45">
        <v>993</v>
      </c>
      <c r="G45">
        <v>32</v>
      </c>
      <c r="H45">
        <v>429</v>
      </c>
      <c r="I45">
        <v>18</v>
      </c>
      <c r="J45" t="s">
        <v>13</v>
      </c>
      <c r="K45">
        <v>2</v>
      </c>
    </row>
    <row r="46" spans="1:11" x14ac:dyDescent="0.25">
      <c r="A46">
        <v>45</v>
      </c>
      <c r="B46" t="s">
        <v>16</v>
      </c>
      <c r="C46" t="s">
        <v>12</v>
      </c>
      <c r="D46">
        <v>138</v>
      </c>
      <c r="E46">
        <v>2.4</v>
      </c>
      <c r="F46">
        <v>837</v>
      </c>
      <c r="G46">
        <v>21</v>
      </c>
      <c r="H46">
        <v>572</v>
      </c>
      <c r="I46">
        <v>56</v>
      </c>
      <c r="J46" t="s">
        <v>15</v>
      </c>
      <c r="K46">
        <v>2</v>
      </c>
    </row>
    <row r="47" spans="1:11" x14ac:dyDescent="0.25">
      <c r="A47">
        <v>46</v>
      </c>
      <c r="B47" t="s">
        <v>16</v>
      </c>
      <c r="C47" t="s">
        <v>12</v>
      </c>
      <c r="D47">
        <v>502</v>
      </c>
      <c r="E47">
        <v>10.9</v>
      </c>
      <c r="F47">
        <v>2476</v>
      </c>
      <c r="G47">
        <v>96</v>
      </c>
      <c r="H47">
        <v>1935</v>
      </c>
      <c r="I47">
        <v>39</v>
      </c>
      <c r="J47" t="s">
        <v>13</v>
      </c>
      <c r="K47">
        <v>5</v>
      </c>
    </row>
    <row r="48" spans="1:11" x14ac:dyDescent="0.25">
      <c r="A48">
        <v>47</v>
      </c>
      <c r="B48" t="s">
        <v>14</v>
      </c>
      <c r="C48" t="s">
        <v>12</v>
      </c>
      <c r="D48">
        <v>558</v>
      </c>
      <c r="E48">
        <v>8.4</v>
      </c>
      <c r="F48">
        <v>2447</v>
      </c>
      <c r="G48">
        <v>97</v>
      </c>
      <c r="H48">
        <v>1594</v>
      </c>
      <c r="I48">
        <v>22</v>
      </c>
      <c r="J48" t="s">
        <v>15</v>
      </c>
      <c r="K48">
        <v>5</v>
      </c>
    </row>
    <row r="49" spans="1:11" x14ac:dyDescent="0.25">
      <c r="A49">
        <v>48</v>
      </c>
      <c r="B49" t="s">
        <v>19</v>
      </c>
      <c r="C49" t="s">
        <v>12</v>
      </c>
      <c r="D49">
        <v>138</v>
      </c>
      <c r="E49">
        <v>3.6</v>
      </c>
      <c r="F49">
        <v>889</v>
      </c>
      <c r="G49">
        <v>25</v>
      </c>
      <c r="H49">
        <v>323</v>
      </c>
      <c r="I49">
        <v>27</v>
      </c>
      <c r="J49" t="s">
        <v>15</v>
      </c>
      <c r="K49">
        <v>2</v>
      </c>
    </row>
    <row r="50" spans="1:11" x14ac:dyDescent="0.25">
      <c r="A50">
        <v>49</v>
      </c>
      <c r="B50" t="s">
        <v>11</v>
      </c>
      <c r="C50" t="s">
        <v>12</v>
      </c>
      <c r="D50">
        <v>580</v>
      </c>
      <c r="E50">
        <v>8.1999999999999993</v>
      </c>
      <c r="F50">
        <v>2623</v>
      </c>
      <c r="G50">
        <v>90</v>
      </c>
      <c r="H50">
        <v>2262</v>
      </c>
      <c r="I50">
        <v>49</v>
      </c>
      <c r="J50" t="s">
        <v>13</v>
      </c>
      <c r="K50">
        <v>5</v>
      </c>
    </row>
    <row r="51" spans="1:11" x14ac:dyDescent="0.25">
      <c r="A51">
        <v>50</v>
      </c>
      <c r="B51" t="s">
        <v>14</v>
      </c>
      <c r="C51" t="s">
        <v>12</v>
      </c>
      <c r="D51">
        <v>589</v>
      </c>
      <c r="E51">
        <v>8.6999999999999993</v>
      </c>
      <c r="F51">
        <v>2736</v>
      </c>
      <c r="G51">
        <v>82</v>
      </c>
      <c r="H51">
        <v>1997</v>
      </c>
      <c r="I51">
        <v>49</v>
      </c>
      <c r="J51" t="s">
        <v>13</v>
      </c>
      <c r="K51">
        <v>5</v>
      </c>
    </row>
    <row r="52" spans="1:11" x14ac:dyDescent="0.25">
      <c r="A52">
        <v>51</v>
      </c>
      <c r="B52" t="s">
        <v>16</v>
      </c>
      <c r="C52" t="s">
        <v>12</v>
      </c>
      <c r="D52">
        <v>452</v>
      </c>
      <c r="E52">
        <v>7.4</v>
      </c>
      <c r="F52">
        <v>2180</v>
      </c>
      <c r="G52">
        <v>61</v>
      </c>
      <c r="H52">
        <v>1417</v>
      </c>
      <c r="I52">
        <v>54</v>
      </c>
      <c r="J52" t="s">
        <v>15</v>
      </c>
      <c r="K52">
        <v>4</v>
      </c>
    </row>
    <row r="53" spans="1:11" x14ac:dyDescent="0.25">
      <c r="A53">
        <v>52</v>
      </c>
      <c r="B53" t="s">
        <v>16</v>
      </c>
      <c r="C53" t="s">
        <v>12</v>
      </c>
      <c r="D53">
        <v>245</v>
      </c>
      <c r="E53">
        <v>5.9</v>
      </c>
      <c r="F53">
        <v>1243</v>
      </c>
      <c r="G53">
        <v>52</v>
      </c>
      <c r="H53">
        <v>885</v>
      </c>
      <c r="I53">
        <v>29</v>
      </c>
      <c r="J53" t="s">
        <v>13</v>
      </c>
      <c r="K53">
        <v>3</v>
      </c>
    </row>
    <row r="54" spans="1:11" x14ac:dyDescent="0.25">
      <c r="A54">
        <v>53</v>
      </c>
      <c r="B54" t="s">
        <v>19</v>
      </c>
      <c r="C54" t="s">
        <v>12</v>
      </c>
      <c r="D54">
        <v>125</v>
      </c>
      <c r="E54">
        <v>2.7</v>
      </c>
      <c r="F54">
        <v>690</v>
      </c>
      <c r="G54">
        <v>28</v>
      </c>
      <c r="H54">
        <v>393</v>
      </c>
      <c r="I54">
        <v>27</v>
      </c>
      <c r="J54" t="s">
        <v>15</v>
      </c>
      <c r="K54">
        <v>2</v>
      </c>
    </row>
    <row r="55" spans="1:11" x14ac:dyDescent="0.25">
      <c r="A55">
        <v>54</v>
      </c>
      <c r="B55" t="s">
        <v>16</v>
      </c>
      <c r="C55" t="s">
        <v>12</v>
      </c>
      <c r="D55">
        <v>97</v>
      </c>
      <c r="E55">
        <v>2.2000000000000002</v>
      </c>
      <c r="F55">
        <v>1101</v>
      </c>
      <c r="G55">
        <v>38</v>
      </c>
      <c r="H55">
        <v>375</v>
      </c>
      <c r="I55">
        <v>53</v>
      </c>
      <c r="J55" t="s">
        <v>13</v>
      </c>
      <c r="K55">
        <v>2</v>
      </c>
    </row>
    <row r="56" spans="1:11" x14ac:dyDescent="0.25">
      <c r="A56">
        <v>55</v>
      </c>
      <c r="B56" t="s">
        <v>11</v>
      </c>
      <c r="C56" t="s">
        <v>12</v>
      </c>
      <c r="D56">
        <v>516</v>
      </c>
      <c r="E56">
        <v>8.6999999999999993</v>
      </c>
      <c r="F56">
        <v>2857</v>
      </c>
      <c r="G56">
        <v>83</v>
      </c>
      <c r="H56">
        <v>2189</v>
      </c>
      <c r="I56">
        <v>53</v>
      </c>
      <c r="J56" t="s">
        <v>15</v>
      </c>
      <c r="K56">
        <v>5</v>
      </c>
    </row>
    <row r="57" spans="1:11" x14ac:dyDescent="0.25">
      <c r="A57">
        <v>56</v>
      </c>
      <c r="B57" t="s">
        <v>17</v>
      </c>
      <c r="C57" t="s">
        <v>18</v>
      </c>
      <c r="D57">
        <v>68</v>
      </c>
      <c r="E57">
        <v>1.6</v>
      </c>
      <c r="F57">
        <v>450</v>
      </c>
      <c r="G57">
        <v>14</v>
      </c>
      <c r="H57">
        <v>111</v>
      </c>
      <c r="I57">
        <v>30</v>
      </c>
      <c r="J57" t="s">
        <v>13</v>
      </c>
      <c r="K57">
        <v>1</v>
      </c>
    </row>
    <row r="58" spans="1:11" x14ac:dyDescent="0.25">
      <c r="A58">
        <v>57</v>
      </c>
      <c r="B58" t="s">
        <v>14</v>
      </c>
      <c r="C58" t="s">
        <v>12</v>
      </c>
      <c r="D58">
        <v>64</v>
      </c>
      <c r="E58">
        <v>1.1000000000000001</v>
      </c>
      <c r="F58">
        <v>572</v>
      </c>
      <c r="G58">
        <v>10</v>
      </c>
      <c r="H58">
        <v>161</v>
      </c>
      <c r="I58">
        <v>42</v>
      </c>
      <c r="J58" t="s">
        <v>15</v>
      </c>
      <c r="K58">
        <v>1</v>
      </c>
    </row>
    <row r="59" spans="1:11" x14ac:dyDescent="0.25">
      <c r="A59">
        <v>58</v>
      </c>
      <c r="B59" t="s">
        <v>14</v>
      </c>
      <c r="C59" t="s">
        <v>12</v>
      </c>
      <c r="D59">
        <v>539</v>
      </c>
      <c r="E59">
        <v>8.4</v>
      </c>
      <c r="F59">
        <v>2796</v>
      </c>
      <c r="G59">
        <v>89</v>
      </c>
      <c r="H59">
        <v>2415</v>
      </c>
      <c r="I59">
        <v>26</v>
      </c>
      <c r="J59" t="s">
        <v>13</v>
      </c>
      <c r="K59">
        <v>5</v>
      </c>
    </row>
    <row r="60" spans="1:11" x14ac:dyDescent="0.25">
      <c r="A60">
        <v>59</v>
      </c>
      <c r="B60" t="s">
        <v>16</v>
      </c>
      <c r="C60" t="s">
        <v>12</v>
      </c>
      <c r="D60">
        <v>428</v>
      </c>
      <c r="E60">
        <v>7</v>
      </c>
      <c r="F60">
        <v>2306</v>
      </c>
      <c r="G60">
        <v>75</v>
      </c>
      <c r="H60">
        <v>1144</v>
      </c>
      <c r="I60">
        <v>22</v>
      </c>
      <c r="J60" t="s">
        <v>13</v>
      </c>
      <c r="K60">
        <v>4</v>
      </c>
    </row>
    <row r="61" spans="1:11" x14ac:dyDescent="0.25">
      <c r="A61">
        <v>60</v>
      </c>
      <c r="B61" t="s">
        <v>17</v>
      </c>
      <c r="C61" t="s">
        <v>18</v>
      </c>
      <c r="D61">
        <v>325</v>
      </c>
      <c r="E61">
        <v>7.1</v>
      </c>
      <c r="F61">
        <v>2269</v>
      </c>
      <c r="G61">
        <v>64</v>
      </c>
      <c r="H61">
        <v>1053</v>
      </c>
      <c r="I61">
        <v>56</v>
      </c>
      <c r="J61" t="s">
        <v>13</v>
      </c>
      <c r="K61">
        <v>4</v>
      </c>
    </row>
    <row r="62" spans="1:11" x14ac:dyDescent="0.25">
      <c r="A62">
        <v>61</v>
      </c>
      <c r="B62" t="s">
        <v>16</v>
      </c>
      <c r="C62" t="s">
        <v>12</v>
      </c>
      <c r="D62">
        <v>522</v>
      </c>
      <c r="E62">
        <v>11.9</v>
      </c>
      <c r="F62">
        <v>2798</v>
      </c>
      <c r="G62">
        <v>85</v>
      </c>
      <c r="H62">
        <v>1663</v>
      </c>
      <c r="I62">
        <v>28</v>
      </c>
      <c r="J62" t="s">
        <v>15</v>
      </c>
      <c r="K62">
        <v>5</v>
      </c>
    </row>
    <row r="63" spans="1:11" x14ac:dyDescent="0.25">
      <c r="A63">
        <v>62</v>
      </c>
      <c r="B63" t="s">
        <v>16</v>
      </c>
      <c r="C63" t="s">
        <v>12</v>
      </c>
      <c r="D63">
        <v>309</v>
      </c>
      <c r="E63">
        <v>7.5</v>
      </c>
      <c r="F63">
        <v>2292</v>
      </c>
      <c r="G63">
        <v>77</v>
      </c>
      <c r="H63">
        <v>1253</v>
      </c>
      <c r="I63">
        <v>57</v>
      </c>
      <c r="J63" t="s">
        <v>15</v>
      </c>
      <c r="K63">
        <v>4</v>
      </c>
    </row>
    <row r="64" spans="1:11" x14ac:dyDescent="0.25">
      <c r="A64">
        <v>63</v>
      </c>
      <c r="B64" t="s">
        <v>16</v>
      </c>
      <c r="C64" t="s">
        <v>12</v>
      </c>
      <c r="D64">
        <v>79</v>
      </c>
      <c r="E64">
        <v>1.9</v>
      </c>
      <c r="F64">
        <v>493</v>
      </c>
      <c r="G64">
        <v>14</v>
      </c>
      <c r="H64">
        <v>128</v>
      </c>
      <c r="I64">
        <v>55</v>
      </c>
      <c r="J64" t="s">
        <v>13</v>
      </c>
      <c r="K64">
        <v>1</v>
      </c>
    </row>
    <row r="65" spans="1:11" x14ac:dyDescent="0.25">
      <c r="A65">
        <v>64</v>
      </c>
      <c r="B65" t="s">
        <v>16</v>
      </c>
      <c r="C65" t="s">
        <v>12</v>
      </c>
      <c r="D65">
        <v>545</v>
      </c>
      <c r="E65">
        <v>11.5</v>
      </c>
      <c r="F65">
        <v>2911</v>
      </c>
      <c r="G65">
        <v>87</v>
      </c>
      <c r="H65">
        <v>1717</v>
      </c>
      <c r="I65">
        <v>21</v>
      </c>
      <c r="J65" t="s">
        <v>15</v>
      </c>
      <c r="K65">
        <v>5</v>
      </c>
    </row>
    <row r="66" spans="1:11" x14ac:dyDescent="0.25">
      <c r="A66">
        <v>65</v>
      </c>
      <c r="B66" t="s">
        <v>19</v>
      </c>
      <c r="C66" t="s">
        <v>12</v>
      </c>
      <c r="D66">
        <v>459</v>
      </c>
      <c r="E66">
        <v>7</v>
      </c>
      <c r="F66">
        <v>1982</v>
      </c>
      <c r="G66">
        <v>67</v>
      </c>
      <c r="H66">
        <v>1091</v>
      </c>
      <c r="I66">
        <v>43</v>
      </c>
      <c r="J66" t="s">
        <v>13</v>
      </c>
      <c r="K66">
        <v>4</v>
      </c>
    </row>
    <row r="67" spans="1:11" x14ac:dyDescent="0.25">
      <c r="A67">
        <v>66</v>
      </c>
      <c r="B67" t="s">
        <v>17</v>
      </c>
      <c r="C67" t="s">
        <v>18</v>
      </c>
      <c r="D67">
        <v>225</v>
      </c>
      <c r="E67">
        <v>4</v>
      </c>
      <c r="F67">
        <v>1420</v>
      </c>
      <c r="G67">
        <v>48</v>
      </c>
      <c r="H67">
        <v>917</v>
      </c>
      <c r="I67">
        <v>56</v>
      </c>
      <c r="J67" t="s">
        <v>13</v>
      </c>
      <c r="K67">
        <v>3</v>
      </c>
    </row>
    <row r="68" spans="1:11" x14ac:dyDescent="0.25">
      <c r="A68">
        <v>67</v>
      </c>
      <c r="B68" t="s">
        <v>17</v>
      </c>
      <c r="C68" t="s">
        <v>18</v>
      </c>
      <c r="D68">
        <v>257</v>
      </c>
      <c r="E68">
        <v>4.5</v>
      </c>
      <c r="F68">
        <v>1705</v>
      </c>
      <c r="G68">
        <v>57</v>
      </c>
      <c r="H68">
        <v>912</v>
      </c>
      <c r="I68">
        <v>55</v>
      </c>
      <c r="J68" t="s">
        <v>13</v>
      </c>
      <c r="K68">
        <v>3</v>
      </c>
    </row>
    <row r="69" spans="1:11" x14ac:dyDescent="0.25">
      <c r="A69">
        <v>68</v>
      </c>
      <c r="B69" t="s">
        <v>16</v>
      </c>
      <c r="C69" t="s">
        <v>12</v>
      </c>
      <c r="D69">
        <v>134</v>
      </c>
      <c r="E69">
        <v>4</v>
      </c>
      <c r="F69">
        <v>773</v>
      </c>
      <c r="G69">
        <v>35</v>
      </c>
      <c r="H69">
        <v>449</v>
      </c>
      <c r="I69">
        <v>28</v>
      </c>
      <c r="J69" t="s">
        <v>15</v>
      </c>
      <c r="K69">
        <v>2</v>
      </c>
    </row>
    <row r="70" spans="1:11" x14ac:dyDescent="0.25">
      <c r="A70">
        <v>69</v>
      </c>
      <c r="B70" t="s">
        <v>17</v>
      </c>
      <c r="C70" t="s">
        <v>18</v>
      </c>
      <c r="D70">
        <v>516</v>
      </c>
      <c r="E70">
        <v>10.199999999999999</v>
      </c>
      <c r="F70">
        <v>2932</v>
      </c>
      <c r="G70">
        <v>98</v>
      </c>
      <c r="H70">
        <v>1547</v>
      </c>
      <c r="I70">
        <v>31</v>
      </c>
      <c r="J70" t="s">
        <v>13</v>
      </c>
      <c r="K70">
        <v>5</v>
      </c>
    </row>
    <row r="71" spans="1:11" x14ac:dyDescent="0.25">
      <c r="A71">
        <v>70</v>
      </c>
      <c r="B71" t="s">
        <v>11</v>
      </c>
      <c r="C71" t="s">
        <v>12</v>
      </c>
      <c r="D71">
        <v>82</v>
      </c>
      <c r="E71">
        <v>1.7</v>
      </c>
      <c r="F71">
        <v>558</v>
      </c>
      <c r="G71">
        <v>16</v>
      </c>
      <c r="H71">
        <v>284</v>
      </c>
      <c r="I71">
        <v>29</v>
      </c>
      <c r="J71" t="s">
        <v>15</v>
      </c>
      <c r="K71">
        <v>1</v>
      </c>
    </row>
    <row r="72" spans="1:11" x14ac:dyDescent="0.25">
      <c r="A72">
        <v>71</v>
      </c>
      <c r="B72" t="s">
        <v>19</v>
      </c>
      <c r="C72" t="s">
        <v>12</v>
      </c>
      <c r="D72">
        <v>452</v>
      </c>
      <c r="E72">
        <v>7.2</v>
      </c>
      <c r="F72">
        <v>1808</v>
      </c>
      <c r="G72">
        <v>64</v>
      </c>
      <c r="H72">
        <v>1090</v>
      </c>
      <c r="I72">
        <v>45</v>
      </c>
      <c r="J72" t="s">
        <v>15</v>
      </c>
      <c r="K72">
        <v>4</v>
      </c>
    </row>
    <row r="73" spans="1:11" x14ac:dyDescent="0.25">
      <c r="A73">
        <v>72</v>
      </c>
      <c r="B73" t="s">
        <v>17</v>
      </c>
      <c r="C73" t="s">
        <v>18</v>
      </c>
      <c r="D73">
        <v>521</v>
      </c>
      <c r="E73">
        <v>9</v>
      </c>
      <c r="F73">
        <v>2902</v>
      </c>
      <c r="G73">
        <v>97</v>
      </c>
      <c r="H73">
        <v>1701</v>
      </c>
      <c r="I73">
        <v>37</v>
      </c>
      <c r="J73" t="s">
        <v>13</v>
      </c>
      <c r="K73">
        <v>5</v>
      </c>
    </row>
    <row r="74" spans="1:11" x14ac:dyDescent="0.25">
      <c r="A74">
        <v>73</v>
      </c>
      <c r="B74" t="s">
        <v>11</v>
      </c>
      <c r="C74" t="s">
        <v>12</v>
      </c>
      <c r="D74">
        <v>457</v>
      </c>
      <c r="E74">
        <v>6.3</v>
      </c>
      <c r="F74">
        <v>2347</v>
      </c>
      <c r="G74">
        <v>66</v>
      </c>
      <c r="H74">
        <v>1082</v>
      </c>
      <c r="I74">
        <v>22</v>
      </c>
      <c r="J74" t="s">
        <v>13</v>
      </c>
      <c r="K74">
        <v>4</v>
      </c>
    </row>
    <row r="75" spans="1:11" x14ac:dyDescent="0.25">
      <c r="A75">
        <v>74</v>
      </c>
      <c r="B75" t="s">
        <v>16</v>
      </c>
      <c r="C75" t="s">
        <v>12</v>
      </c>
      <c r="D75">
        <v>31</v>
      </c>
      <c r="E75">
        <v>1.1000000000000001</v>
      </c>
      <c r="F75">
        <v>585</v>
      </c>
      <c r="G75">
        <v>11</v>
      </c>
      <c r="H75">
        <v>208</v>
      </c>
      <c r="I75">
        <v>50</v>
      </c>
      <c r="J75" t="s">
        <v>15</v>
      </c>
      <c r="K7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01"/>
  <sheetViews>
    <sheetView zoomScale="85" zoomScaleNormal="85" workbookViewId="0">
      <selection activeCell="B20" sqref="B20"/>
    </sheetView>
  </sheetViews>
  <sheetFormatPr defaultRowHeight="15" x14ac:dyDescent="0.25"/>
  <cols>
    <col min="1" max="1" width="19.85546875" bestFit="1" customWidth="1"/>
    <col min="2" max="2" width="29.85546875" bestFit="1" customWidth="1"/>
    <col min="3" max="3" width="33" bestFit="1" customWidth="1"/>
    <col min="4" max="6" width="3.42578125" customWidth="1"/>
    <col min="7" max="7" width="13" bestFit="1" customWidth="1"/>
  </cols>
  <sheetData>
    <row r="3" spans="1:2" x14ac:dyDescent="0.25">
      <c r="A3" s="1" t="s">
        <v>20</v>
      </c>
      <c r="B3" t="s">
        <v>24</v>
      </c>
    </row>
    <row r="4" spans="1:2" x14ac:dyDescent="0.25">
      <c r="A4" s="2" t="s">
        <v>11</v>
      </c>
      <c r="B4" s="3">
        <v>5.2928571428571436</v>
      </c>
    </row>
    <row r="5" spans="1:2" x14ac:dyDescent="0.25">
      <c r="A5" s="2" t="s">
        <v>17</v>
      </c>
      <c r="B5" s="3">
        <v>5.9923076923076914</v>
      </c>
    </row>
    <row r="6" spans="1:2" x14ac:dyDescent="0.25">
      <c r="A6" s="2" t="s">
        <v>14</v>
      </c>
      <c r="B6" s="3">
        <v>6.9214285714285717</v>
      </c>
    </row>
    <row r="7" spans="1:2" x14ac:dyDescent="0.25">
      <c r="A7" s="2" t="s">
        <v>19</v>
      </c>
      <c r="B7" s="3">
        <v>5.2400000000000011</v>
      </c>
    </row>
    <row r="8" spans="1:2" x14ac:dyDescent="0.25">
      <c r="A8" s="2" t="s">
        <v>16</v>
      </c>
      <c r="B8" s="3">
        <v>6.0055555555555555</v>
      </c>
    </row>
    <row r="9" spans="1:2" x14ac:dyDescent="0.25">
      <c r="A9" s="2" t="s">
        <v>21</v>
      </c>
      <c r="B9" s="3">
        <v>5.8864864864864828</v>
      </c>
    </row>
    <row r="16" spans="1:2" x14ac:dyDescent="0.25">
      <c r="A16" s="1" t="s">
        <v>20</v>
      </c>
      <c r="B16" t="s">
        <v>23</v>
      </c>
    </row>
    <row r="17" spans="1:3" x14ac:dyDescent="0.25">
      <c r="A17" s="2" t="s">
        <v>11</v>
      </c>
      <c r="B17" s="3">
        <v>734</v>
      </c>
    </row>
    <row r="18" spans="1:3" x14ac:dyDescent="0.25">
      <c r="A18" s="2" t="s">
        <v>17</v>
      </c>
      <c r="B18" s="3">
        <v>801</v>
      </c>
    </row>
    <row r="19" spans="1:3" x14ac:dyDescent="0.25">
      <c r="A19" s="2" t="s">
        <v>14</v>
      </c>
      <c r="B19" s="3">
        <v>921</v>
      </c>
    </row>
    <row r="20" spans="1:3" x14ac:dyDescent="0.25">
      <c r="A20" s="2" t="s">
        <v>19</v>
      </c>
      <c r="B20" s="3">
        <v>803</v>
      </c>
    </row>
    <row r="21" spans="1:3" x14ac:dyDescent="0.25">
      <c r="A21" s="2" t="s">
        <v>16</v>
      </c>
      <c r="B21" s="3">
        <v>963</v>
      </c>
    </row>
    <row r="22" spans="1:3" x14ac:dyDescent="0.25">
      <c r="A22" s="2" t="s">
        <v>21</v>
      </c>
      <c r="B22" s="3">
        <v>4222</v>
      </c>
    </row>
    <row r="29" spans="1:3" x14ac:dyDescent="0.25">
      <c r="A29" s="1" t="s">
        <v>20</v>
      </c>
      <c r="B29" t="s">
        <v>25</v>
      </c>
      <c r="C29" t="s">
        <v>23</v>
      </c>
    </row>
    <row r="30" spans="1:3" x14ac:dyDescent="0.25">
      <c r="A30" s="2" t="s">
        <v>11</v>
      </c>
      <c r="B30" s="3">
        <v>295.07142857142856</v>
      </c>
      <c r="C30" s="3">
        <v>734</v>
      </c>
    </row>
    <row r="31" spans="1:3" x14ac:dyDescent="0.25">
      <c r="A31" s="2" t="s">
        <v>17</v>
      </c>
      <c r="B31" s="3">
        <v>319.53846153846155</v>
      </c>
      <c r="C31" s="3">
        <v>801</v>
      </c>
    </row>
    <row r="32" spans="1:3" x14ac:dyDescent="0.25">
      <c r="A32" s="2" t="s">
        <v>14</v>
      </c>
      <c r="B32" s="3">
        <v>404.5</v>
      </c>
      <c r="C32" s="3">
        <v>921</v>
      </c>
    </row>
    <row r="33" spans="1:3" x14ac:dyDescent="0.25">
      <c r="A33" s="2" t="s">
        <v>19</v>
      </c>
      <c r="B33" s="3">
        <v>273.8</v>
      </c>
      <c r="C33" s="3">
        <v>803</v>
      </c>
    </row>
    <row r="34" spans="1:3" x14ac:dyDescent="0.25">
      <c r="A34" s="2" t="s">
        <v>16</v>
      </c>
      <c r="B34" s="3">
        <v>285.61111111111109</v>
      </c>
      <c r="C34" s="3">
        <v>963</v>
      </c>
    </row>
    <row r="35" spans="1:3" x14ac:dyDescent="0.25">
      <c r="A35" s="2" t="s">
        <v>21</v>
      </c>
      <c r="B35" s="3">
        <v>313.45945945945948</v>
      </c>
      <c r="C35" s="3">
        <v>4222</v>
      </c>
    </row>
    <row r="51" spans="1:3" x14ac:dyDescent="0.25">
      <c r="A51" s="1" t="s">
        <v>20</v>
      </c>
      <c r="B51" t="s">
        <v>26</v>
      </c>
      <c r="C51" t="s">
        <v>22</v>
      </c>
    </row>
    <row r="52" spans="1:3" x14ac:dyDescent="0.25">
      <c r="A52" s="2" t="s">
        <v>11</v>
      </c>
      <c r="B52" s="3">
        <v>22188</v>
      </c>
      <c r="C52" s="3">
        <v>74.100000000000009</v>
      </c>
    </row>
    <row r="53" spans="1:3" x14ac:dyDescent="0.25">
      <c r="A53" s="2" t="s">
        <v>17</v>
      </c>
      <c r="B53" s="3">
        <v>24088</v>
      </c>
      <c r="C53" s="3">
        <v>77.899999999999991</v>
      </c>
    </row>
    <row r="54" spans="1:3" x14ac:dyDescent="0.25">
      <c r="A54" s="2" t="s">
        <v>14</v>
      </c>
      <c r="B54" s="3">
        <v>29119</v>
      </c>
      <c r="C54" s="3">
        <v>96.9</v>
      </c>
    </row>
    <row r="55" spans="1:3" x14ac:dyDescent="0.25">
      <c r="A55" s="2" t="s">
        <v>19</v>
      </c>
      <c r="B55" s="3">
        <v>22008</v>
      </c>
      <c r="C55" s="3">
        <v>78.600000000000023</v>
      </c>
    </row>
    <row r="56" spans="1:3" x14ac:dyDescent="0.25">
      <c r="A56" s="2" t="s">
        <v>16</v>
      </c>
      <c r="B56" s="3">
        <v>29402</v>
      </c>
      <c r="C56" s="3">
        <v>108.1</v>
      </c>
    </row>
    <row r="57" spans="1:3" x14ac:dyDescent="0.25">
      <c r="A57" s="2" t="s">
        <v>21</v>
      </c>
      <c r="B57" s="3">
        <v>126805</v>
      </c>
      <c r="C57" s="3">
        <v>435.6</v>
      </c>
    </row>
    <row r="59" spans="1:3" x14ac:dyDescent="0.25">
      <c r="A59" s="2" t="s">
        <v>11</v>
      </c>
      <c r="B59" s="3">
        <v>22188</v>
      </c>
      <c r="C59" s="3">
        <v>74.100000000000009</v>
      </c>
    </row>
    <row r="60" spans="1:3" x14ac:dyDescent="0.25">
      <c r="A60" s="2" t="s">
        <v>17</v>
      </c>
      <c r="B60" s="3">
        <v>24088</v>
      </c>
      <c r="C60" s="3">
        <v>77.899999999999991</v>
      </c>
    </row>
    <row r="61" spans="1:3" x14ac:dyDescent="0.25">
      <c r="A61" s="2" t="s">
        <v>14</v>
      </c>
      <c r="B61" s="3">
        <v>29119</v>
      </c>
      <c r="C61" s="3">
        <v>96.9</v>
      </c>
    </row>
    <row r="62" spans="1:3" x14ac:dyDescent="0.25">
      <c r="A62" s="2" t="s">
        <v>19</v>
      </c>
      <c r="B62" s="3">
        <v>22008</v>
      </c>
      <c r="C62" s="3">
        <v>78.600000000000023</v>
      </c>
    </row>
    <row r="63" spans="1:3" x14ac:dyDescent="0.25">
      <c r="A63" s="2" t="s">
        <v>16</v>
      </c>
      <c r="B63" s="3">
        <v>29402</v>
      </c>
      <c r="C63" s="3">
        <v>108.1</v>
      </c>
    </row>
    <row r="66" spans="1:5" x14ac:dyDescent="0.25">
      <c r="A66" s="1" t="s">
        <v>20</v>
      </c>
      <c r="B66" t="s">
        <v>27</v>
      </c>
    </row>
    <row r="67" spans="1:5" x14ac:dyDescent="0.25">
      <c r="A67" s="2">
        <v>21</v>
      </c>
      <c r="B67" s="3">
        <v>12</v>
      </c>
    </row>
    <row r="68" spans="1:5" x14ac:dyDescent="0.25">
      <c r="A68" s="2">
        <v>22</v>
      </c>
      <c r="B68" s="3">
        <v>13</v>
      </c>
    </row>
    <row r="69" spans="1:5" x14ac:dyDescent="0.25">
      <c r="A69" s="2">
        <v>29</v>
      </c>
      <c r="B69" s="3">
        <v>13</v>
      </c>
      <c r="D69" s="2"/>
      <c r="E69" s="3"/>
    </row>
    <row r="70" spans="1:5" x14ac:dyDescent="0.25">
      <c r="A70" s="2">
        <v>31</v>
      </c>
      <c r="B70" s="3">
        <v>15</v>
      </c>
      <c r="D70" s="2"/>
      <c r="E70" s="3"/>
    </row>
    <row r="71" spans="1:5" x14ac:dyDescent="0.25">
      <c r="A71" s="2">
        <v>33</v>
      </c>
      <c r="B71" s="3">
        <v>10</v>
      </c>
      <c r="D71" s="2"/>
      <c r="E71" s="3"/>
    </row>
    <row r="72" spans="1:5" x14ac:dyDescent="0.25">
      <c r="A72" s="2">
        <v>37</v>
      </c>
      <c r="B72" s="3">
        <v>11</v>
      </c>
      <c r="D72" s="2"/>
      <c r="E72" s="3"/>
    </row>
    <row r="73" spans="1:5" x14ac:dyDescent="0.25">
      <c r="A73" s="2">
        <v>39</v>
      </c>
      <c r="B73" s="3">
        <v>10</v>
      </c>
      <c r="D73" s="2"/>
      <c r="E73" s="3"/>
    </row>
    <row r="74" spans="1:5" x14ac:dyDescent="0.25">
      <c r="A74" s="2">
        <v>42</v>
      </c>
      <c r="B74" s="3">
        <v>11</v>
      </c>
      <c r="D74" s="2"/>
      <c r="E74" s="3"/>
    </row>
    <row r="75" spans="1:5" x14ac:dyDescent="0.25">
      <c r="A75" s="2">
        <v>43</v>
      </c>
      <c r="B75" s="3">
        <v>14</v>
      </c>
      <c r="D75" s="2"/>
      <c r="E75" s="3"/>
    </row>
    <row r="76" spans="1:5" x14ac:dyDescent="0.25">
      <c r="A76" s="2">
        <v>49</v>
      </c>
      <c r="B76" s="3">
        <v>13</v>
      </c>
      <c r="D76" s="2"/>
      <c r="E76" s="3"/>
    </row>
    <row r="77" spans="1:5" x14ac:dyDescent="0.25">
      <c r="A77" s="2">
        <v>56</v>
      </c>
      <c r="B77" s="3">
        <v>12</v>
      </c>
      <c r="D77" s="2"/>
      <c r="E77" s="3"/>
    </row>
    <row r="78" spans="1:5" x14ac:dyDescent="0.25">
      <c r="A78" s="2" t="s">
        <v>21</v>
      </c>
      <c r="B78" s="3">
        <v>134</v>
      </c>
      <c r="D78" s="2"/>
      <c r="E78" s="3"/>
    </row>
    <row r="79" spans="1:5" x14ac:dyDescent="0.25">
      <c r="D79" s="2"/>
      <c r="E79" s="3"/>
    </row>
    <row r="80" spans="1:5" x14ac:dyDescent="0.25">
      <c r="D80" s="2"/>
      <c r="E80" s="3"/>
    </row>
    <row r="81" spans="1:5" x14ac:dyDescent="0.25">
      <c r="D81" s="4"/>
      <c r="E81" s="5"/>
    </row>
    <row r="82" spans="1:5" x14ac:dyDescent="0.25">
      <c r="A82" s="2">
        <v>29</v>
      </c>
      <c r="B82" s="3">
        <v>13</v>
      </c>
      <c r="D82" s="2"/>
      <c r="E82" s="3"/>
    </row>
    <row r="83" spans="1:5" x14ac:dyDescent="0.25">
      <c r="A83" s="2">
        <v>31</v>
      </c>
      <c r="B83" s="3">
        <v>15</v>
      </c>
      <c r="D83" s="2"/>
      <c r="E83" s="3"/>
    </row>
    <row r="84" spans="1:5" x14ac:dyDescent="0.25">
      <c r="A84" s="2">
        <v>33</v>
      </c>
      <c r="B84" s="3">
        <v>10</v>
      </c>
      <c r="D84" s="2"/>
      <c r="E84" s="3"/>
    </row>
    <row r="85" spans="1:5" x14ac:dyDescent="0.25">
      <c r="A85" s="2">
        <v>37</v>
      </c>
      <c r="B85" s="3">
        <v>11</v>
      </c>
      <c r="D85" s="2"/>
      <c r="E85" s="3"/>
    </row>
    <row r="86" spans="1:5" x14ac:dyDescent="0.25">
      <c r="A86" s="2">
        <v>39</v>
      </c>
      <c r="B86" s="3">
        <v>10</v>
      </c>
      <c r="D86" s="2"/>
      <c r="E86" s="3"/>
    </row>
    <row r="87" spans="1:5" x14ac:dyDescent="0.25">
      <c r="A87" s="2">
        <v>42</v>
      </c>
      <c r="B87" s="3">
        <v>11</v>
      </c>
      <c r="D87" s="2"/>
      <c r="E87" s="3"/>
    </row>
    <row r="88" spans="1:5" x14ac:dyDescent="0.25">
      <c r="A88" s="2">
        <v>43</v>
      </c>
      <c r="B88" s="3">
        <v>14</v>
      </c>
      <c r="D88" s="2"/>
      <c r="E88" s="3"/>
    </row>
    <row r="89" spans="1:5" x14ac:dyDescent="0.25">
      <c r="A89" s="2">
        <v>49</v>
      </c>
      <c r="B89" s="3">
        <v>13</v>
      </c>
      <c r="D89" s="2"/>
      <c r="E89" s="3"/>
    </row>
    <row r="90" spans="1:5" x14ac:dyDescent="0.25">
      <c r="A90" s="2">
        <v>56</v>
      </c>
      <c r="B90" s="3">
        <v>12</v>
      </c>
      <c r="D90" s="2"/>
      <c r="E90" s="3"/>
    </row>
    <row r="91" spans="1:5" x14ac:dyDescent="0.25">
      <c r="A91" s="2"/>
      <c r="B91" s="3"/>
      <c r="D91" s="2"/>
      <c r="E91" s="3"/>
    </row>
    <row r="92" spans="1:5" x14ac:dyDescent="0.25">
      <c r="D92" s="2"/>
      <c r="E92" s="3"/>
    </row>
    <row r="93" spans="1:5" x14ac:dyDescent="0.25">
      <c r="D93" s="2"/>
      <c r="E93" s="3"/>
    </row>
    <row r="94" spans="1:5" x14ac:dyDescent="0.25">
      <c r="D94" s="2"/>
      <c r="E94" s="3"/>
    </row>
    <row r="95" spans="1:5" x14ac:dyDescent="0.25">
      <c r="D95" s="2"/>
      <c r="E95" s="3"/>
    </row>
    <row r="96" spans="1:5" x14ac:dyDescent="0.25">
      <c r="D96" s="2"/>
      <c r="E96" s="3"/>
    </row>
    <row r="97" spans="4:5" x14ac:dyDescent="0.25">
      <c r="D97" s="2"/>
      <c r="E97" s="3"/>
    </row>
    <row r="98" spans="4:5" x14ac:dyDescent="0.25">
      <c r="D98" s="2"/>
      <c r="E98" s="3"/>
    </row>
    <row r="99" spans="4:5" x14ac:dyDescent="0.25">
      <c r="D99" s="2"/>
      <c r="E99" s="3"/>
    </row>
    <row r="100" spans="4:5" x14ac:dyDescent="0.25">
      <c r="D100" s="2"/>
      <c r="E100" s="3"/>
    </row>
    <row r="101" spans="4:5" x14ac:dyDescent="0.25">
      <c r="D101" s="2"/>
      <c r="E101" s="3"/>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
  <sheetViews>
    <sheetView zoomScale="55" zoomScaleNormal="55" workbookViewId="0">
      <selection activeCell="Y32" sqref="Y32"/>
    </sheetView>
  </sheetViews>
  <sheetFormatPr defaultRowHeight="15" x14ac:dyDescent="0.25"/>
  <sheetData>
    <row r="1" spans="1:26" ht="16.5" customHeight="1" x14ac:dyDescent="0.25">
      <c r="A1" s="6" t="s">
        <v>28</v>
      </c>
      <c r="B1" s="6"/>
      <c r="C1" s="6"/>
      <c r="D1" s="6"/>
      <c r="E1" s="6"/>
      <c r="F1" s="6"/>
      <c r="G1" s="6"/>
      <c r="H1" s="6"/>
      <c r="I1" s="6"/>
      <c r="J1" s="6"/>
      <c r="K1" s="6"/>
      <c r="L1" s="6"/>
      <c r="M1" s="6"/>
      <c r="N1" s="6"/>
      <c r="O1" s="6"/>
      <c r="P1" s="6"/>
      <c r="Q1" s="7"/>
      <c r="R1" s="7"/>
      <c r="S1" s="7"/>
      <c r="T1" s="7"/>
      <c r="U1" s="7"/>
      <c r="V1" s="7"/>
      <c r="W1" s="7"/>
      <c r="X1" s="7"/>
      <c r="Y1" s="7"/>
      <c r="Z1" s="7"/>
    </row>
    <row r="2" spans="1:26" x14ac:dyDescent="0.25">
      <c r="A2" s="6"/>
      <c r="B2" s="6"/>
      <c r="C2" s="6"/>
      <c r="D2" s="6"/>
      <c r="E2" s="6"/>
      <c r="F2" s="6"/>
      <c r="G2" s="6"/>
      <c r="H2" s="6"/>
      <c r="I2" s="6"/>
      <c r="J2" s="6"/>
      <c r="K2" s="6"/>
      <c r="L2" s="6"/>
      <c r="M2" s="6"/>
      <c r="N2" s="6"/>
      <c r="O2" s="6"/>
      <c r="P2" s="6"/>
      <c r="Q2" s="7"/>
      <c r="R2" s="7"/>
      <c r="S2" s="7"/>
      <c r="T2" s="7"/>
      <c r="U2" s="7"/>
      <c r="V2" s="7"/>
      <c r="W2" s="7"/>
      <c r="X2" s="7"/>
      <c r="Y2" s="7"/>
      <c r="Z2" s="7"/>
    </row>
    <row r="4" spans="1:26" x14ac:dyDescent="0.25">
      <c r="B4">
        <f ca="1">B4:X37</f>
        <v>0</v>
      </c>
    </row>
  </sheetData>
  <mergeCells count="2">
    <mergeCell ref="A1:P2"/>
    <mergeCell ref="Q1:Z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user_behavior_dataset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 COMPUTERS</dc:creator>
  <cp:lastModifiedBy>AR COMPUTERS</cp:lastModifiedBy>
  <dcterms:created xsi:type="dcterms:W3CDTF">2024-11-12T11:59:27Z</dcterms:created>
  <dcterms:modified xsi:type="dcterms:W3CDTF">2024-11-26T11:30:29Z</dcterms:modified>
</cp:coreProperties>
</file>