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wnloads\Teaching Assistant\LMU\Advanced Topics in Parallel Computing\Summer 2021\Solutions\atpc-main\worksheet05\"/>
    </mc:Choice>
  </mc:AlternateContent>
  <bookViews>
    <workbookView xWindow="0" yWindow="0" windowWidth="20490" windowHeight="8340" tabRatio="500" activeTab="2"/>
  </bookViews>
  <sheets>
    <sheet name="notebook" sheetId="1" r:id="rId1"/>
    <sheet name="rome2" sheetId="2" r:id="rId2"/>
    <sheet name="thunder2" sheetId="3" r:id="rId3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31" i="3" l="1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</calcChain>
</file>

<file path=xl/sharedStrings.xml><?xml version="1.0" encoding="utf-8"?>
<sst xmlns="http://schemas.openxmlformats.org/spreadsheetml/2006/main" count="47" uniqueCount="17">
  <si>
    <t>Lock</t>
  </si>
  <si>
    <t>(#threads, #epochs)</t>
  </si>
  <si>
    <t>Episodes/ms</t>
  </si>
  <si>
    <t>Average</t>
  </si>
  <si>
    <t>Sense Reversing Barrier</t>
  </si>
  <si>
    <t>(1, 10^6)</t>
  </si>
  <si>
    <t>(2, 10^5)</t>
  </si>
  <si>
    <t>(4, 10^5)</t>
  </si>
  <si>
    <t>(8, 10^5)</t>
  </si>
  <si>
    <t>(16, 10^4)</t>
  </si>
  <si>
    <t>(32, 10^4)</t>
  </si>
  <si>
    <t>(64, 10^4)</t>
  </si>
  <si>
    <t>(128, 10^4)</t>
  </si>
  <si>
    <t>Open MP Barrier</t>
  </si>
  <si>
    <t xml:space="preserve">Pthread Barrier </t>
  </si>
  <si>
    <t>(128, 10^3)</t>
  </si>
  <si>
    <t>(256, 10^3)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</si>
</sst>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right" vertical="center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Performance of Barriers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SR</c:v>
          </c:tx>
          <c:spPr>
            <a:ln w="28800">
              <a:solidFill>
                <a:srgbClr val="004586"/>
              </a:solidFill>
              <a:custDash>
                <a:ds d="100000" sp="50000"/>
              </a:custDash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notebook!$C$5:$C$9</c:f>
              <c:strCache>
                <c:ptCount val="5"/>
                <c:pt idx="0">
                  <c:v>(1, 10^6)</c:v>
                </c:pt>
                <c:pt idx="1">
                  <c:v>(2, 10^5)</c:v>
                </c:pt>
                <c:pt idx="2">
                  <c:v>(4, 10^5)</c:v>
                </c:pt>
                <c:pt idx="3">
                  <c:v>(8, 10^5)</c:v>
                </c:pt>
                <c:pt idx="4">
                  <c:v>(16, 10^4)</c:v>
                </c:pt>
              </c:strCache>
            </c:strRef>
          </c:cat>
          <c:val>
            <c:numRef>
              <c:f>notebook!$I$5:$I$9</c:f>
              <c:numCache>
                <c:formatCode>General</c:formatCode>
                <c:ptCount val="5"/>
                <c:pt idx="0">
                  <c:v>21554.1</c:v>
                </c:pt>
                <c:pt idx="1">
                  <c:v>7246.7559999999994</c:v>
                </c:pt>
                <c:pt idx="2">
                  <c:v>4191.1760000000004</c:v>
                </c:pt>
                <c:pt idx="3">
                  <c:v>2253.4340000000002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OMP</c:v>
          </c:tx>
          <c:spPr>
            <a:ln w="28800">
              <a:solidFill>
                <a:srgbClr val="7E0021"/>
              </a:solidFill>
              <a:custDash>
                <a:ds d="100000" sp="253750"/>
                <a:ds d="100000" sp="253750"/>
                <a:ds d="253750" sp="253750"/>
              </a:custDash>
              <a:round/>
            </a:ln>
          </c:spPr>
          <c:marker>
            <c:symbol val="circle"/>
            <c:size val="8"/>
            <c:spPr>
              <a:solidFill>
                <a:srgbClr val="7E002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notebook!$C$5:$C$9</c:f>
              <c:strCache>
                <c:ptCount val="5"/>
                <c:pt idx="0">
                  <c:v>(1, 10^6)</c:v>
                </c:pt>
                <c:pt idx="1">
                  <c:v>(2, 10^5)</c:v>
                </c:pt>
                <c:pt idx="2">
                  <c:v>(4, 10^5)</c:v>
                </c:pt>
                <c:pt idx="3">
                  <c:v>(8, 10^5)</c:v>
                </c:pt>
                <c:pt idx="4">
                  <c:v>(16, 10^4)</c:v>
                </c:pt>
              </c:strCache>
            </c:strRef>
          </c:cat>
          <c:val>
            <c:numRef>
              <c:f>notebook!$I$13:$I$17</c:f>
              <c:numCache>
                <c:formatCode>General</c:formatCode>
                <c:ptCount val="5"/>
                <c:pt idx="0">
                  <c:v>2297.7959999999998</c:v>
                </c:pt>
                <c:pt idx="1">
                  <c:v>2173.91</c:v>
                </c:pt>
                <c:pt idx="2">
                  <c:v>2173.91</c:v>
                </c:pt>
                <c:pt idx="3">
                  <c:v>1736.4540000000002</c:v>
                </c:pt>
                <c:pt idx="4">
                  <c:v>39.035199999999996</c:v>
                </c:pt>
              </c:numCache>
            </c:numRef>
          </c:val>
          <c:smooth val="0"/>
        </c:ser>
        <c:ser>
          <c:idx val="2"/>
          <c:order val="2"/>
          <c:tx>
            <c:v>PTHREAD</c:v>
          </c:tx>
          <c:spPr>
            <a:ln w="28800">
              <a:solidFill>
                <a:srgbClr val="FF420E"/>
              </a:solidFill>
              <a:custDash>
                <a:ds d="600000" sp="300000"/>
              </a:custDash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notebook!$C$5:$C$9</c:f>
              <c:strCache>
                <c:ptCount val="5"/>
                <c:pt idx="0">
                  <c:v>(1, 10^6)</c:v>
                </c:pt>
                <c:pt idx="1">
                  <c:v>(2, 10^5)</c:v>
                </c:pt>
                <c:pt idx="2">
                  <c:v>(4, 10^5)</c:v>
                </c:pt>
                <c:pt idx="3">
                  <c:v>(8, 10^5)</c:v>
                </c:pt>
                <c:pt idx="4">
                  <c:v>(16, 10^4)</c:v>
                </c:pt>
              </c:strCache>
            </c:strRef>
          </c:cat>
          <c:val>
            <c:numRef>
              <c:f>notebook!$I$21:$I$25</c:f>
              <c:numCache>
                <c:formatCode>General</c:formatCode>
                <c:ptCount val="5"/>
                <c:pt idx="0">
                  <c:v>2243.1579999999999</c:v>
                </c:pt>
                <c:pt idx="1">
                  <c:v>490.34019999999998</c:v>
                </c:pt>
                <c:pt idx="2">
                  <c:v>241.88640000000001</c:v>
                </c:pt>
                <c:pt idx="3">
                  <c:v>108.696</c:v>
                </c:pt>
                <c:pt idx="4">
                  <c:v>54.054700000000004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310392912"/>
        <c:axId val="310397224"/>
      </c:lineChart>
      <c:catAx>
        <c:axId val="31039291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(#threads. #epochs)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10397224"/>
        <c:crosses val="autoZero"/>
        <c:auto val="1"/>
        <c:lblAlgn val="ctr"/>
        <c:lblOffset val="100"/>
        <c:noMultiLvlLbl val="0"/>
      </c:catAx>
      <c:valAx>
        <c:axId val="3103972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Episodes per millisecond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1039291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Performance of Barriers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SR</c:v>
          </c:tx>
          <c:spPr>
            <a:ln w="28800">
              <a:solidFill>
                <a:srgbClr val="004586"/>
              </a:solidFill>
              <a:custDash>
                <a:ds d="100000" sp="50000"/>
              </a:custDash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notebook!$C$9:$C$12</c:f>
              <c:strCache>
                <c:ptCount val="4"/>
                <c:pt idx="0">
                  <c:v>(16, 10^4)</c:v>
                </c:pt>
                <c:pt idx="1">
                  <c:v>(32, 10^4)</c:v>
                </c:pt>
                <c:pt idx="2">
                  <c:v>(64, 10^4)</c:v>
                </c:pt>
                <c:pt idx="3">
                  <c:v>(128, 10^4)</c:v>
                </c:pt>
              </c:strCache>
            </c:strRef>
          </c:cat>
          <c:val>
            <c:numRef>
              <c:f>notebook!$I$9:$I$12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OMP</c:v>
          </c:tx>
          <c:spPr>
            <a:ln w="28800">
              <a:solidFill>
                <a:srgbClr val="7E0021"/>
              </a:solidFill>
              <a:custDash>
                <a:ds d="100000" sp="253750"/>
                <a:ds d="100000" sp="253750"/>
                <a:ds d="253750" sp="253750"/>
              </a:custDash>
              <a:round/>
            </a:ln>
          </c:spPr>
          <c:marker>
            <c:symbol val="circle"/>
            <c:size val="8"/>
            <c:spPr>
              <a:solidFill>
                <a:srgbClr val="7E002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notebook!$C$9:$C$12</c:f>
              <c:strCache>
                <c:ptCount val="4"/>
                <c:pt idx="0">
                  <c:v>(16, 10^4)</c:v>
                </c:pt>
                <c:pt idx="1">
                  <c:v>(32, 10^4)</c:v>
                </c:pt>
                <c:pt idx="2">
                  <c:v>(64, 10^4)</c:v>
                </c:pt>
                <c:pt idx="3">
                  <c:v>(128, 10^4)</c:v>
                </c:pt>
              </c:strCache>
            </c:strRef>
          </c:cat>
          <c:val>
            <c:numRef>
              <c:f>notebook!$I$17:$I$20</c:f>
              <c:numCache>
                <c:formatCode>General</c:formatCode>
                <c:ptCount val="4"/>
                <c:pt idx="0">
                  <c:v>39.035199999999996</c:v>
                </c:pt>
                <c:pt idx="1">
                  <c:v>18.875160000000001</c:v>
                </c:pt>
                <c:pt idx="2">
                  <c:v>9.0976560000000006</c:v>
                </c:pt>
                <c:pt idx="3">
                  <c:v>4.87521</c:v>
                </c:pt>
              </c:numCache>
            </c:numRef>
          </c:val>
          <c:smooth val="0"/>
        </c:ser>
        <c:ser>
          <c:idx val="2"/>
          <c:order val="2"/>
          <c:tx>
            <c:v>PTHREAD</c:v>
          </c:tx>
          <c:spPr>
            <a:ln w="28800">
              <a:solidFill>
                <a:srgbClr val="FF420E"/>
              </a:solidFill>
              <a:custDash>
                <a:ds d="600000" sp="300000"/>
              </a:custDash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notebook!$C$9:$C$12</c:f>
              <c:strCache>
                <c:ptCount val="4"/>
                <c:pt idx="0">
                  <c:v>(16, 10^4)</c:v>
                </c:pt>
                <c:pt idx="1">
                  <c:v>(32, 10^4)</c:v>
                </c:pt>
                <c:pt idx="2">
                  <c:v>(64, 10^4)</c:v>
                </c:pt>
                <c:pt idx="3">
                  <c:v>(128, 10^4)</c:v>
                </c:pt>
              </c:strCache>
            </c:strRef>
          </c:cat>
          <c:val>
            <c:numRef>
              <c:f>notebook!$I$25:$I$28</c:f>
              <c:numCache>
                <c:formatCode>General</c:formatCode>
                <c:ptCount val="4"/>
                <c:pt idx="0">
                  <c:v>54.054700000000004</c:v>
                </c:pt>
                <c:pt idx="1">
                  <c:v>26.795719999999999</c:v>
                </c:pt>
                <c:pt idx="2">
                  <c:v>13.315620000000001</c:v>
                </c:pt>
                <c:pt idx="3">
                  <c:v>6.7186339999999998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310396048"/>
        <c:axId val="310394872"/>
      </c:lineChart>
      <c:catAx>
        <c:axId val="3103960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(#threads. #epochs)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10394872"/>
        <c:crosses val="autoZero"/>
        <c:auto val="1"/>
        <c:lblAlgn val="ctr"/>
        <c:lblOffset val="100"/>
        <c:noMultiLvlLbl val="0"/>
      </c:catAx>
      <c:valAx>
        <c:axId val="3103948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Episodes per millisecond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103960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Performance &amp; Scalability of Barriers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SR</c:v>
          </c:tx>
          <c:spPr>
            <a:ln w="28800">
              <a:solidFill>
                <a:srgbClr val="004586"/>
              </a:solidFill>
              <a:custDash>
                <a:ds d="100000" sp="50000"/>
              </a:custDash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rome2!$C$5:$C$9</c:f>
              <c:strCache>
                <c:ptCount val="5"/>
                <c:pt idx="0">
                  <c:v>(1, 10^6)</c:v>
                </c:pt>
                <c:pt idx="1">
                  <c:v>(2, 10^5)</c:v>
                </c:pt>
                <c:pt idx="2">
                  <c:v>(4, 10^5)</c:v>
                </c:pt>
                <c:pt idx="3">
                  <c:v>(8, 10^5)</c:v>
                </c:pt>
                <c:pt idx="4">
                  <c:v>(16, 10^4)</c:v>
                </c:pt>
              </c:strCache>
            </c:strRef>
          </c:cat>
          <c:val>
            <c:numRef>
              <c:f>rome2!$I$5:$I$9</c:f>
              <c:numCache>
                <c:formatCode>General</c:formatCode>
                <c:ptCount val="5"/>
                <c:pt idx="0">
                  <c:v>18833.04</c:v>
                </c:pt>
                <c:pt idx="1">
                  <c:v>8172.1620000000012</c:v>
                </c:pt>
                <c:pt idx="2">
                  <c:v>3278.942</c:v>
                </c:pt>
                <c:pt idx="3">
                  <c:v>1840.5879999999997</c:v>
                </c:pt>
                <c:pt idx="4">
                  <c:v>403.87959999999998</c:v>
                </c:pt>
              </c:numCache>
            </c:numRef>
          </c:val>
          <c:smooth val="0"/>
        </c:ser>
        <c:ser>
          <c:idx val="1"/>
          <c:order val="1"/>
          <c:tx>
            <c:v>OMP</c:v>
          </c:tx>
          <c:spPr>
            <a:ln w="28800">
              <a:solidFill>
                <a:srgbClr val="7E0021"/>
              </a:solidFill>
              <a:custDash>
                <a:ds d="100000" sp="253750"/>
                <a:ds d="100000" sp="253750"/>
                <a:ds d="253750" sp="253750"/>
              </a:custDash>
              <a:round/>
            </a:ln>
          </c:spPr>
          <c:marker>
            <c:symbol val="circle"/>
            <c:size val="8"/>
            <c:spPr>
              <a:solidFill>
                <a:srgbClr val="7E002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rome2!$C$5:$C$9</c:f>
              <c:strCache>
                <c:ptCount val="5"/>
                <c:pt idx="0">
                  <c:v>(1, 10^6)</c:v>
                </c:pt>
                <c:pt idx="1">
                  <c:v>(2, 10^5)</c:v>
                </c:pt>
                <c:pt idx="2">
                  <c:v>(4, 10^5)</c:v>
                </c:pt>
                <c:pt idx="3">
                  <c:v>(8, 10^5)</c:v>
                </c:pt>
                <c:pt idx="4">
                  <c:v>(16, 10^4)</c:v>
                </c:pt>
              </c:strCache>
            </c:strRef>
          </c:cat>
          <c:val>
            <c:numRef>
              <c:f>rome2!$I$14:$I$18</c:f>
              <c:numCache>
                <c:formatCode>General</c:formatCode>
                <c:ptCount val="5"/>
                <c:pt idx="0">
                  <c:v>10989.539999999999</c:v>
                </c:pt>
                <c:pt idx="1">
                  <c:v>6800.3679999999995</c:v>
                </c:pt>
                <c:pt idx="2">
                  <c:v>6533.6139999999996</c:v>
                </c:pt>
                <c:pt idx="3">
                  <c:v>4187.2259999999997</c:v>
                </c:pt>
                <c:pt idx="4">
                  <c:v>582.32960000000003</c:v>
                </c:pt>
              </c:numCache>
            </c:numRef>
          </c:val>
          <c:smooth val="0"/>
        </c:ser>
        <c:ser>
          <c:idx val="2"/>
          <c:order val="2"/>
          <c:tx>
            <c:v>PTHREAD</c:v>
          </c:tx>
          <c:spPr>
            <a:ln w="28800">
              <a:solidFill>
                <a:srgbClr val="FF420E"/>
              </a:solidFill>
              <a:custDash>
                <a:ds d="600000" sp="300000"/>
              </a:custDash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rome2!$C$5:$C$9</c:f>
              <c:strCache>
                <c:ptCount val="5"/>
                <c:pt idx="0">
                  <c:v>(1, 10^6)</c:v>
                </c:pt>
                <c:pt idx="1">
                  <c:v>(2, 10^5)</c:v>
                </c:pt>
                <c:pt idx="2">
                  <c:v>(4, 10^5)</c:v>
                </c:pt>
                <c:pt idx="3">
                  <c:v>(8, 10^5)</c:v>
                </c:pt>
                <c:pt idx="4">
                  <c:v>(16, 10^4)</c:v>
                </c:pt>
              </c:strCache>
            </c:strRef>
          </c:cat>
          <c:val>
            <c:numRef>
              <c:f>rome2!$I$23:$I$27</c:f>
              <c:numCache>
                <c:formatCode>General</c:formatCode>
                <c:ptCount val="5"/>
                <c:pt idx="0">
                  <c:v>10084.136</c:v>
                </c:pt>
                <c:pt idx="1">
                  <c:v>1030.9422</c:v>
                </c:pt>
                <c:pt idx="2">
                  <c:v>507.21100000000007</c:v>
                </c:pt>
                <c:pt idx="3">
                  <c:v>247.16279999999998</c:v>
                </c:pt>
                <c:pt idx="4">
                  <c:v>116.65599999999999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310397616"/>
        <c:axId val="310391344"/>
      </c:lineChart>
      <c:catAx>
        <c:axId val="3103976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(#threads. #epochs)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10391344"/>
        <c:crosses val="autoZero"/>
        <c:auto val="1"/>
        <c:lblAlgn val="ctr"/>
        <c:lblOffset val="100"/>
        <c:noMultiLvlLbl val="0"/>
      </c:catAx>
      <c:valAx>
        <c:axId val="3103913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Episodes per millisecond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1039761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Performance &amp; Scalability of Barriers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SR</c:v>
          </c:tx>
          <c:spPr>
            <a:ln w="28800">
              <a:solidFill>
                <a:srgbClr val="004586"/>
              </a:solidFill>
              <a:custDash>
                <a:ds d="100000" sp="50000"/>
              </a:custDash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rome2!$C$9:$C$13</c:f>
              <c:strCache>
                <c:ptCount val="5"/>
                <c:pt idx="0">
                  <c:v>(16, 10^4)</c:v>
                </c:pt>
                <c:pt idx="1">
                  <c:v>(32, 10^4)</c:v>
                </c:pt>
                <c:pt idx="2">
                  <c:v>(64, 10^4)</c:v>
                </c:pt>
                <c:pt idx="3">
                  <c:v>(128, 10^3)</c:v>
                </c:pt>
                <c:pt idx="4">
                  <c:v>(256, 10^3)</c:v>
                </c:pt>
              </c:strCache>
            </c:strRef>
          </c:cat>
          <c:val>
            <c:numRef>
              <c:f>rome2!$I$9:$I$13</c:f>
              <c:numCache>
                <c:formatCode>General</c:formatCode>
                <c:ptCount val="5"/>
                <c:pt idx="0">
                  <c:v>403.87959999999998</c:v>
                </c:pt>
                <c:pt idx="1">
                  <c:v>225.89139999999998</c:v>
                </c:pt>
                <c:pt idx="2">
                  <c:v>150.64439999999999</c:v>
                </c:pt>
                <c:pt idx="3">
                  <c:v>14.188819999999998</c:v>
                </c:pt>
                <c:pt idx="4">
                  <c:v>2.1900400000000007</c:v>
                </c:pt>
              </c:numCache>
            </c:numRef>
          </c:val>
          <c:smooth val="0"/>
        </c:ser>
        <c:ser>
          <c:idx val="1"/>
          <c:order val="1"/>
          <c:tx>
            <c:v>OMP</c:v>
          </c:tx>
          <c:spPr>
            <a:ln w="28800">
              <a:solidFill>
                <a:srgbClr val="7E0021"/>
              </a:solidFill>
              <a:custDash>
                <a:ds d="100000" sp="253750"/>
                <a:ds d="100000" sp="253750"/>
                <a:ds d="253750" sp="253750"/>
              </a:custDash>
              <a:round/>
            </a:ln>
          </c:spPr>
          <c:marker>
            <c:symbol val="circle"/>
            <c:size val="8"/>
            <c:spPr>
              <a:solidFill>
                <a:srgbClr val="7E002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rome2!$C$9:$C$13</c:f>
              <c:strCache>
                <c:ptCount val="5"/>
                <c:pt idx="0">
                  <c:v>(16, 10^4)</c:v>
                </c:pt>
                <c:pt idx="1">
                  <c:v>(32, 10^4)</c:v>
                </c:pt>
                <c:pt idx="2">
                  <c:v>(64, 10^4)</c:v>
                </c:pt>
                <c:pt idx="3">
                  <c:v>(128, 10^3)</c:v>
                </c:pt>
                <c:pt idx="4">
                  <c:v>(256, 10^3)</c:v>
                </c:pt>
              </c:strCache>
            </c:strRef>
          </c:cat>
          <c:val>
            <c:numRef>
              <c:f>rome2!$I$18:$I$22</c:f>
              <c:numCache>
                <c:formatCode>General</c:formatCode>
                <c:ptCount val="5"/>
                <c:pt idx="0">
                  <c:v>582.32960000000003</c:v>
                </c:pt>
                <c:pt idx="1">
                  <c:v>322.32380000000001</c:v>
                </c:pt>
                <c:pt idx="2">
                  <c:v>290.92360000000002</c:v>
                </c:pt>
                <c:pt idx="3">
                  <c:v>43.149819999999998</c:v>
                </c:pt>
                <c:pt idx="4">
                  <c:v>10.764728000000002</c:v>
                </c:pt>
              </c:numCache>
            </c:numRef>
          </c:val>
          <c:smooth val="0"/>
        </c:ser>
        <c:ser>
          <c:idx val="2"/>
          <c:order val="2"/>
          <c:tx>
            <c:v>PTHREAD</c:v>
          </c:tx>
          <c:spPr>
            <a:ln w="28800">
              <a:solidFill>
                <a:srgbClr val="FF420E"/>
              </a:solidFill>
              <a:custDash>
                <a:ds d="600000" sp="300000"/>
              </a:custDash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rome2!$C$9:$C$13</c:f>
              <c:strCache>
                <c:ptCount val="5"/>
                <c:pt idx="0">
                  <c:v>(16, 10^4)</c:v>
                </c:pt>
                <c:pt idx="1">
                  <c:v>(32, 10^4)</c:v>
                </c:pt>
                <c:pt idx="2">
                  <c:v>(64, 10^4)</c:v>
                </c:pt>
                <c:pt idx="3">
                  <c:v>(128, 10^3)</c:v>
                </c:pt>
                <c:pt idx="4">
                  <c:v>(256, 10^3)</c:v>
                </c:pt>
              </c:strCache>
            </c:strRef>
          </c:cat>
          <c:val>
            <c:numRef>
              <c:f>rome2!$I$27:$I$31</c:f>
              <c:numCache>
                <c:formatCode>General</c:formatCode>
                <c:ptCount val="5"/>
                <c:pt idx="0">
                  <c:v>116.65599999999999</c:v>
                </c:pt>
                <c:pt idx="1">
                  <c:v>58.825939999999989</c:v>
                </c:pt>
                <c:pt idx="2">
                  <c:v>28.968940000000003</c:v>
                </c:pt>
                <c:pt idx="3">
                  <c:v>12.69232</c:v>
                </c:pt>
                <c:pt idx="4">
                  <c:v>6.5622059999999989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310391736"/>
        <c:axId val="310392520"/>
      </c:lineChart>
      <c:catAx>
        <c:axId val="31039173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(#threads. #epochs)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10392520"/>
        <c:crosses val="autoZero"/>
        <c:auto val="1"/>
        <c:lblAlgn val="ctr"/>
        <c:lblOffset val="100"/>
        <c:noMultiLvlLbl val="0"/>
      </c:catAx>
      <c:valAx>
        <c:axId val="3103925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Episodes per millisecond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1039173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Performance &amp; Scalability of Barriers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SR</c:v>
          </c:tx>
          <c:spPr>
            <a:ln w="28800">
              <a:solidFill>
                <a:srgbClr val="004586"/>
              </a:solidFill>
              <a:custDash>
                <a:ds d="100000" sp="50000"/>
              </a:custDash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thunder2!$C$5:$C$8</c:f>
              <c:strCache>
                <c:ptCount val="4"/>
                <c:pt idx="0">
                  <c:v>(1, 10^6)</c:v>
                </c:pt>
                <c:pt idx="1">
                  <c:v>(2, 10^5)</c:v>
                </c:pt>
                <c:pt idx="2">
                  <c:v>(4, 10^5)</c:v>
                </c:pt>
                <c:pt idx="3">
                  <c:v>(8, 10^5)</c:v>
                </c:pt>
              </c:strCache>
            </c:strRef>
          </c:cat>
          <c:val>
            <c:numRef>
              <c:f>thunder2!$I$5:$I$8</c:f>
              <c:numCache>
                <c:formatCode>General</c:formatCode>
                <c:ptCount val="4"/>
                <c:pt idx="0">
                  <c:v>31250</c:v>
                </c:pt>
                <c:pt idx="1">
                  <c:v>4338.0940000000001</c:v>
                </c:pt>
                <c:pt idx="2">
                  <c:v>1463.538</c:v>
                </c:pt>
                <c:pt idx="3">
                  <c:v>443.57300000000004</c:v>
                </c:pt>
              </c:numCache>
            </c:numRef>
          </c:val>
          <c:smooth val="0"/>
        </c:ser>
        <c:ser>
          <c:idx val="1"/>
          <c:order val="1"/>
          <c:tx>
            <c:v>OMP</c:v>
          </c:tx>
          <c:spPr>
            <a:ln w="28800">
              <a:solidFill>
                <a:srgbClr val="7E0021"/>
              </a:solidFill>
              <a:custDash>
                <a:ds d="100000" sp="253750"/>
                <a:ds d="100000" sp="253750"/>
                <a:ds d="253750" sp="253750"/>
              </a:custDash>
              <a:round/>
            </a:ln>
          </c:spPr>
          <c:marker>
            <c:symbol val="circle"/>
            <c:size val="8"/>
            <c:spPr>
              <a:solidFill>
                <a:srgbClr val="7E002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thunder2!$C$5:$C$8</c:f>
              <c:strCache>
                <c:ptCount val="4"/>
                <c:pt idx="0">
                  <c:v>(1, 10^6)</c:v>
                </c:pt>
                <c:pt idx="1">
                  <c:v>(2, 10^5)</c:v>
                </c:pt>
                <c:pt idx="2">
                  <c:v>(4, 10^5)</c:v>
                </c:pt>
                <c:pt idx="3">
                  <c:v>(8, 10^5)</c:v>
                </c:pt>
              </c:strCache>
            </c:strRef>
          </c:cat>
          <c:val>
            <c:numRef>
              <c:f>thunder2!$I$14:$I$17</c:f>
              <c:numCache>
                <c:formatCode>General</c:formatCode>
                <c:ptCount val="4"/>
                <c:pt idx="0">
                  <c:v>3320.0600000000004</c:v>
                </c:pt>
                <c:pt idx="1">
                  <c:v>2618.0839999999998</c:v>
                </c:pt>
                <c:pt idx="2">
                  <c:v>1646.854</c:v>
                </c:pt>
                <c:pt idx="3">
                  <c:v>744.7059999999999</c:v>
                </c:pt>
              </c:numCache>
            </c:numRef>
          </c:val>
          <c:smooth val="0"/>
        </c:ser>
        <c:ser>
          <c:idx val="2"/>
          <c:order val="2"/>
          <c:tx>
            <c:v>PTHREAD</c:v>
          </c:tx>
          <c:spPr>
            <a:ln w="28800">
              <a:solidFill>
                <a:srgbClr val="FF420E"/>
              </a:solidFill>
              <a:custDash>
                <a:ds d="600000" sp="300000"/>
              </a:custDash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thunder2!$C$5:$C$8</c:f>
              <c:strCache>
                <c:ptCount val="4"/>
                <c:pt idx="0">
                  <c:v>(1, 10^6)</c:v>
                </c:pt>
                <c:pt idx="1">
                  <c:v>(2, 10^5)</c:v>
                </c:pt>
                <c:pt idx="2">
                  <c:v>(4, 10^5)</c:v>
                </c:pt>
                <c:pt idx="3">
                  <c:v>(8, 10^5)</c:v>
                </c:pt>
              </c:strCache>
            </c:strRef>
          </c:cat>
          <c:val>
            <c:numRef>
              <c:f>thunder2!$I$23:$I$26</c:f>
              <c:numCache>
                <c:formatCode>General</c:formatCode>
                <c:ptCount val="4"/>
                <c:pt idx="0">
                  <c:v>3017.5199999999995</c:v>
                </c:pt>
                <c:pt idx="1">
                  <c:v>524.42960000000005</c:v>
                </c:pt>
                <c:pt idx="2">
                  <c:v>158.78540000000001</c:v>
                </c:pt>
                <c:pt idx="3">
                  <c:v>90.237940000000009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439773872"/>
        <c:axId val="439771520"/>
      </c:lineChart>
      <c:catAx>
        <c:axId val="43977387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(#threads. #epochs)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39771520"/>
        <c:crosses val="autoZero"/>
        <c:auto val="1"/>
        <c:lblAlgn val="ctr"/>
        <c:lblOffset val="100"/>
        <c:noMultiLvlLbl val="0"/>
      </c:catAx>
      <c:valAx>
        <c:axId val="4397715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Episodes per millisecond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3977387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Performance &amp; Scalability of Barriers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SR</c:v>
          </c:tx>
          <c:spPr>
            <a:ln w="28800">
              <a:solidFill>
                <a:srgbClr val="004586"/>
              </a:solidFill>
              <a:custDash>
                <a:ds d="100000" sp="50000"/>
              </a:custDash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thunder2!$C$8:$C$13</c:f>
              <c:strCache>
                <c:ptCount val="6"/>
                <c:pt idx="0">
                  <c:v>(8, 10^5)</c:v>
                </c:pt>
                <c:pt idx="1">
                  <c:v>(16, 10^4)</c:v>
                </c:pt>
                <c:pt idx="2">
                  <c:v>(32, 10^4)</c:v>
                </c:pt>
                <c:pt idx="3">
                  <c:v>(64, 10^4)</c:v>
                </c:pt>
                <c:pt idx="4">
                  <c:v>(128, 10^3)</c:v>
                </c:pt>
                <c:pt idx="5">
                  <c:v>(256, 10^3)</c:v>
                </c:pt>
              </c:strCache>
            </c:strRef>
          </c:cat>
          <c:val>
            <c:numRef>
              <c:f>thunder2!$I$8:$I$13</c:f>
              <c:numCache>
                <c:formatCode>General</c:formatCode>
                <c:ptCount val="6"/>
                <c:pt idx="0">
                  <c:v>443.57300000000004</c:v>
                </c:pt>
                <c:pt idx="1">
                  <c:v>128.66300000000001</c:v>
                </c:pt>
                <c:pt idx="2">
                  <c:v>38.624700000000004</c:v>
                </c:pt>
                <c:pt idx="3">
                  <c:v>19.81184</c:v>
                </c:pt>
                <c:pt idx="4">
                  <c:v>3.11904</c:v>
                </c:pt>
                <c:pt idx="5">
                  <c:v>0.42199200000000003</c:v>
                </c:pt>
              </c:numCache>
            </c:numRef>
          </c:val>
          <c:smooth val="0"/>
        </c:ser>
        <c:ser>
          <c:idx val="1"/>
          <c:order val="1"/>
          <c:tx>
            <c:v>OMP</c:v>
          </c:tx>
          <c:spPr>
            <a:ln w="28800">
              <a:solidFill>
                <a:srgbClr val="7E0021"/>
              </a:solidFill>
              <a:custDash>
                <a:ds d="100000" sp="253750"/>
                <a:ds d="100000" sp="253750"/>
                <a:ds d="253750" sp="253750"/>
              </a:custDash>
              <a:round/>
            </a:ln>
          </c:spPr>
          <c:marker>
            <c:symbol val="circle"/>
            <c:size val="8"/>
            <c:spPr>
              <a:solidFill>
                <a:srgbClr val="7E002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thunder2!$C$8:$C$13</c:f>
              <c:strCache>
                <c:ptCount val="6"/>
                <c:pt idx="0">
                  <c:v>(8, 10^5)</c:v>
                </c:pt>
                <c:pt idx="1">
                  <c:v>(16, 10^4)</c:v>
                </c:pt>
                <c:pt idx="2">
                  <c:v>(32, 10^4)</c:v>
                </c:pt>
                <c:pt idx="3">
                  <c:v>(64, 10^4)</c:v>
                </c:pt>
                <c:pt idx="4">
                  <c:v>(128, 10^3)</c:v>
                </c:pt>
                <c:pt idx="5">
                  <c:v>(256, 10^3)</c:v>
                </c:pt>
              </c:strCache>
            </c:strRef>
          </c:cat>
          <c:val>
            <c:numRef>
              <c:f>thunder2!$I$17:$I$22</c:f>
              <c:numCache>
                <c:formatCode>General</c:formatCode>
                <c:ptCount val="6"/>
                <c:pt idx="0">
                  <c:v>744.7059999999999</c:v>
                </c:pt>
                <c:pt idx="1">
                  <c:v>379.83299999999997</c:v>
                </c:pt>
                <c:pt idx="2">
                  <c:v>145.66639999999998</c:v>
                </c:pt>
                <c:pt idx="3">
                  <c:v>49.669360000000005</c:v>
                </c:pt>
                <c:pt idx="4">
                  <c:v>18.798020000000001</c:v>
                </c:pt>
                <c:pt idx="5">
                  <c:v>4.9023400000000006</c:v>
                </c:pt>
              </c:numCache>
            </c:numRef>
          </c:val>
          <c:smooth val="0"/>
        </c:ser>
        <c:ser>
          <c:idx val="2"/>
          <c:order val="2"/>
          <c:tx>
            <c:v>PTHREAD</c:v>
          </c:tx>
          <c:spPr>
            <a:ln w="28800">
              <a:solidFill>
                <a:srgbClr val="FF420E"/>
              </a:solidFill>
              <a:custDash>
                <a:ds d="600000" sp="300000"/>
              </a:custDash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thunder2!$C$8:$C$13</c:f>
              <c:strCache>
                <c:ptCount val="6"/>
                <c:pt idx="0">
                  <c:v>(8, 10^5)</c:v>
                </c:pt>
                <c:pt idx="1">
                  <c:v>(16, 10^4)</c:v>
                </c:pt>
                <c:pt idx="2">
                  <c:v>(32, 10^4)</c:v>
                </c:pt>
                <c:pt idx="3">
                  <c:v>(64, 10^4)</c:v>
                </c:pt>
                <c:pt idx="4">
                  <c:v>(128, 10^3)</c:v>
                </c:pt>
                <c:pt idx="5">
                  <c:v>(256, 10^3)</c:v>
                </c:pt>
              </c:strCache>
            </c:strRef>
          </c:cat>
          <c:val>
            <c:numRef>
              <c:f>thunder2!$I$26:$I$31</c:f>
              <c:numCache>
                <c:formatCode>General</c:formatCode>
                <c:ptCount val="6"/>
                <c:pt idx="0">
                  <c:v>90.237940000000009</c:v>
                </c:pt>
                <c:pt idx="1">
                  <c:v>48.403000000000006</c:v>
                </c:pt>
                <c:pt idx="2">
                  <c:v>25.037740000000003</c:v>
                </c:pt>
                <c:pt idx="3">
                  <c:v>12.761660000000001</c:v>
                </c:pt>
                <c:pt idx="4">
                  <c:v>6.13497</c:v>
                </c:pt>
                <c:pt idx="5">
                  <c:v>3.0903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439772304"/>
        <c:axId val="439774656"/>
      </c:lineChart>
      <c:catAx>
        <c:axId val="4397723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(#threads. #epochs)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39774656"/>
        <c:crosses val="autoZero"/>
        <c:auto val="1"/>
        <c:lblAlgn val="ctr"/>
        <c:lblOffset val="100"/>
        <c:noMultiLvlLbl val="0"/>
      </c:catAx>
      <c:valAx>
        <c:axId val="4397746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Episodes per millisecond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3977230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30</xdr:row>
      <xdr:rowOff>9360</xdr:rowOff>
    </xdr:from>
    <xdr:to>
      <xdr:col>5</xdr:col>
      <xdr:colOff>488160</xdr:colOff>
      <xdr:row>60</xdr:row>
      <xdr:rowOff>66600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27360</xdr:colOff>
      <xdr:row>29</xdr:row>
      <xdr:rowOff>153360</xdr:rowOff>
    </xdr:from>
    <xdr:to>
      <xdr:col>12</xdr:col>
      <xdr:colOff>236160</xdr:colOff>
      <xdr:row>60</xdr:row>
      <xdr:rowOff>77760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33</xdr:row>
      <xdr:rowOff>9360</xdr:rowOff>
    </xdr:from>
    <xdr:to>
      <xdr:col>5</xdr:col>
      <xdr:colOff>488160</xdr:colOff>
      <xdr:row>63</xdr:row>
      <xdr:rowOff>66600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27360</xdr:colOff>
      <xdr:row>33</xdr:row>
      <xdr:rowOff>29160</xdr:rowOff>
    </xdr:from>
    <xdr:to>
      <xdr:col>12</xdr:col>
      <xdr:colOff>196920</xdr:colOff>
      <xdr:row>63</xdr:row>
      <xdr:rowOff>77760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33</xdr:row>
      <xdr:rowOff>9360</xdr:rowOff>
    </xdr:from>
    <xdr:to>
      <xdr:col>5</xdr:col>
      <xdr:colOff>488160</xdr:colOff>
      <xdr:row>63</xdr:row>
      <xdr:rowOff>66600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27360</xdr:colOff>
      <xdr:row>32</xdr:row>
      <xdr:rowOff>153720</xdr:rowOff>
    </xdr:from>
    <xdr:to>
      <xdr:col>12</xdr:col>
      <xdr:colOff>236160</xdr:colOff>
      <xdr:row>63</xdr:row>
      <xdr:rowOff>77760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topLeftCell="A34" zoomScaleNormal="100" workbookViewId="0">
      <selection activeCell="F42" sqref="F42"/>
    </sheetView>
  </sheetViews>
  <sheetFormatPr defaultColWidth="11.5703125" defaultRowHeight="12.75" x14ac:dyDescent="0.2"/>
  <cols>
    <col min="3" max="3" width="18.7109375" customWidth="1"/>
  </cols>
  <sheetData>
    <row r="1" spans="2:16" x14ac:dyDescent="0.2">
      <c r="B1" s="3"/>
      <c r="C1" s="4"/>
      <c r="E1" s="4"/>
    </row>
    <row r="3" spans="2:16" x14ac:dyDescent="0.2">
      <c r="B3" s="2" t="s">
        <v>0</v>
      </c>
      <c r="C3" s="2" t="s">
        <v>1</v>
      </c>
      <c r="D3" s="2" t="s">
        <v>2</v>
      </c>
      <c r="E3" s="2"/>
      <c r="F3" s="2"/>
      <c r="G3" s="2"/>
      <c r="H3" s="2"/>
      <c r="I3" s="2"/>
      <c r="J3" s="5"/>
      <c r="K3" s="5"/>
      <c r="L3" s="5"/>
      <c r="M3" s="5"/>
      <c r="N3" s="5"/>
      <c r="O3" s="5"/>
      <c r="P3" s="5"/>
    </row>
    <row r="4" spans="2:16" x14ac:dyDescent="0.2">
      <c r="B4" s="2"/>
      <c r="C4" s="2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 t="s">
        <v>3</v>
      </c>
      <c r="J4" s="5"/>
      <c r="K4" s="6"/>
      <c r="L4" s="6"/>
      <c r="M4" s="6"/>
      <c r="N4" s="6"/>
      <c r="O4" s="6"/>
      <c r="P4" s="6"/>
    </row>
    <row r="5" spans="2:16" ht="12.75" customHeight="1" x14ac:dyDescent="0.2">
      <c r="B5" s="1" t="s">
        <v>4</v>
      </c>
      <c r="C5" s="7" t="s">
        <v>5</v>
      </c>
      <c r="D5" s="8">
        <v>21739.1</v>
      </c>
      <c r="E5" s="8">
        <v>21739.1</v>
      </c>
      <c r="F5" s="8">
        <v>21739.1</v>
      </c>
      <c r="G5" s="8">
        <v>21276.6</v>
      </c>
      <c r="H5" s="8">
        <v>21276.6</v>
      </c>
      <c r="I5" s="9">
        <f t="shared" ref="I5:I28" si="0">(D5+E5+F5+G5+H5)/5</f>
        <v>21554.1</v>
      </c>
      <c r="J5" s="5"/>
      <c r="K5" s="6"/>
      <c r="L5" s="6"/>
      <c r="M5" s="6"/>
      <c r="N5" s="6"/>
      <c r="O5" s="6"/>
      <c r="P5" s="6"/>
    </row>
    <row r="6" spans="2:16" ht="12.75" customHeight="1" x14ac:dyDescent="0.2">
      <c r="B6" s="1"/>
      <c r="C6" s="10" t="s">
        <v>6</v>
      </c>
      <c r="D6" s="4">
        <v>9090.91</v>
      </c>
      <c r="E6" s="4">
        <v>7142.86</v>
      </c>
      <c r="F6" s="4">
        <v>6666.67</v>
      </c>
      <c r="G6" s="4">
        <v>6666.67</v>
      </c>
      <c r="H6" s="4">
        <v>6666.67</v>
      </c>
      <c r="I6" s="9">
        <f t="shared" si="0"/>
        <v>7246.7559999999994</v>
      </c>
      <c r="J6" s="11"/>
    </row>
    <row r="7" spans="2:16" x14ac:dyDescent="0.2">
      <c r="B7" s="1"/>
      <c r="C7" s="10" t="s">
        <v>7</v>
      </c>
      <c r="D7" s="4">
        <v>4761.8999999999996</v>
      </c>
      <c r="E7" s="4">
        <v>4347.83</v>
      </c>
      <c r="F7" s="4">
        <v>4000</v>
      </c>
      <c r="G7" s="4">
        <v>4000</v>
      </c>
      <c r="H7" s="4">
        <v>3846.15</v>
      </c>
      <c r="I7" s="9">
        <f t="shared" si="0"/>
        <v>4191.1760000000004</v>
      </c>
      <c r="J7" s="11"/>
    </row>
    <row r="8" spans="2:16" x14ac:dyDescent="0.2">
      <c r="B8" s="1"/>
      <c r="C8" s="10" t="s">
        <v>8</v>
      </c>
      <c r="D8" s="4">
        <v>2272.73</v>
      </c>
      <c r="E8" s="4">
        <v>2272.73</v>
      </c>
      <c r="F8" s="4">
        <v>2325.58</v>
      </c>
      <c r="G8" s="4">
        <v>2222.2199999999998</v>
      </c>
      <c r="H8" s="4">
        <v>2173.91</v>
      </c>
      <c r="I8" s="9">
        <f t="shared" si="0"/>
        <v>2253.4340000000002</v>
      </c>
      <c r="J8" s="11"/>
    </row>
    <row r="9" spans="2:16" x14ac:dyDescent="0.2">
      <c r="B9" s="1"/>
      <c r="C9" s="10" t="s">
        <v>9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9">
        <f t="shared" si="0"/>
        <v>0</v>
      </c>
      <c r="J9" s="11"/>
    </row>
    <row r="10" spans="2:16" x14ac:dyDescent="0.2">
      <c r="B10" s="1"/>
      <c r="C10" s="10" t="s">
        <v>10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9">
        <f t="shared" si="0"/>
        <v>0</v>
      </c>
      <c r="J10" s="11"/>
    </row>
    <row r="11" spans="2:16" x14ac:dyDescent="0.2">
      <c r="B11" s="1"/>
      <c r="C11" s="10" t="s">
        <v>11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9">
        <f t="shared" si="0"/>
        <v>0</v>
      </c>
      <c r="J11" s="11"/>
    </row>
    <row r="12" spans="2:16" x14ac:dyDescent="0.2">
      <c r="B12" s="1"/>
      <c r="C12" s="10" t="s">
        <v>12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9">
        <f t="shared" si="0"/>
        <v>0</v>
      </c>
      <c r="J12" s="11"/>
    </row>
    <row r="13" spans="2:16" ht="12.75" customHeight="1" x14ac:dyDescent="0.2">
      <c r="B13" s="1" t="s">
        <v>13</v>
      </c>
      <c r="C13" s="10">
        <v>1</v>
      </c>
      <c r="D13" s="4">
        <v>2298.85</v>
      </c>
      <c r="E13" s="4">
        <v>2298.85</v>
      </c>
      <c r="F13" s="4">
        <v>2298.85</v>
      </c>
      <c r="G13" s="4">
        <v>2298.85</v>
      </c>
      <c r="H13" s="4">
        <v>2293.58</v>
      </c>
      <c r="I13" s="9">
        <f t="shared" si="0"/>
        <v>2297.7959999999998</v>
      </c>
      <c r="J13" s="11"/>
    </row>
    <row r="14" spans="2:16" ht="12.75" customHeight="1" x14ac:dyDescent="0.2">
      <c r="B14" s="1"/>
      <c r="C14" s="10">
        <v>2</v>
      </c>
      <c r="D14" s="4">
        <v>2173.91</v>
      </c>
      <c r="E14" s="4">
        <v>2173.91</v>
      </c>
      <c r="F14" s="4">
        <v>2173.91</v>
      </c>
      <c r="G14" s="4">
        <v>2173.91</v>
      </c>
      <c r="H14" s="4">
        <v>2173.91</v>
      </c>
      <c r="I14" s="9">
        <f t="shared" si="0"/>
        <v>2173.91</v>
      </c>
      <c r="J14" s="11"/>
    </row>
    <row r="15" spans="2:16" x14ac:dyDescent="0.2">
      <c r="B15" s="1"/>
      <c r="C15" s="10">
        <v>4</v>
      </c>
      <c r="D15" s="4">
        <v>2173.91</v>
      </c>
      <c r="E15" s="4">
        <v>2173.91</v>
      </c>
      <c r="F15" s="4">
        <v>2173.91</v>
      </c>
      <c r="G15" s="4">
        <v>2173.91</v>
      </c>
      <c r="H15" s="4">
        <v>2173.91</v>
      </c>
      <c r="I15" s="9">
        <f t="shared" si="0"/>
        <v>2173.91</v>
      </c>
      <c r="J15" s="11"/>
    </row>
    <row r="16" spans="2:16" x14ac:dyDescent="0.2">
      <c r="B16" s="1"/>
      <c r="C16" s="10">
        <v>8</v>
      </c>
      <c r="D16" s="4">
        <v>1785.71</v>
      </c>
      <c r="E16" s="4">
        <v>1724.14</v>
      </c>
      <c r="F16" s="4">
        <v>1724.14</v>
      </c>
      <c r="G16" s="4">
        <v>1724.14</v>
      </c>
      <c r="H16" s="4">
        <v>1724.14</v>
      </c>
      <c r="I16" s="9">
        <f t="shared" si="0"/>
        <v>1736.4540000000002</v>
      </c>
      <c r="J16" s="11"/>
    </row>
    <row r="17" spans="2:10" x14ac:dyDescent="0.2">
      <c r="B17" s="1"/>
      <c r="C17" s="10">
        <v>16</v>
      </c>
      <c r="D17" s="4">
        <v>39.370100000000001</v>
      </c>
      <c r="E17" s="4">
        <v>39.525700000000001</v>
      </c>
      <c r="F17" s="4">
        <v>38.910499999999999</v>
      </c>
      <c r="G17" s="4">
        <v>38.759700000000002</v>
      </c>
      <c r="H17" s="4">
        <v>38.61</v>
      </c>
      <c r="I17" s="9">
        <f t="shared" si="0"/>
        <v>39.035199999999996</v>
      </c>
      <c r="J17" s="11"/>
    </row>
    <row r="18" spans="2:10" x14ac:dyDescent="0.2">
      <c r="B18" s="1"/>
      <c r="C18" s="10">
        <v>32</v>
      </c>
      <c r="D18" s="4">
        <v>18.867899999999999</v>
      </c>
      <c r="E18" s="4">
        <v>18.867899999999999</v>
      </c>
      <c r="F18" s="4">
        <v>18.903600000000001</v>
      </c>
      <c r="G18" s="4">
        <v>18.939399999999999</v>
      </c>
      <c r="H18" s="4">
        <v>18.797000000000001</v>
      </c>
      <c r="I18" s="9">
        <f t="shared" si="0"/>
        <v>18.875160000000001</v>
      </c>
      <c r="J18" s="11"/>
    </row>
    <row r="19" spans="2:10" x14ac:dyDescent="0.2">
      <c r="B19" s="1"/>
      <c r="C19" s="10">
        <v>64</v>
      </c>
      <c r="D19" s="4">
        <v>9.1575100000000003</v>
      </c>
      <c r="E19" s="4">
        <v>9.1157699999999995</v>
      </c>
      <c r="F19" s="4">
        <v>9.0744100000000003</v>
      </c>
      <c r="G19" s="4">
        <v>9.0744100000000003</v>
      </c>
      <c r="H19" s="4">
        <v>9.0661799999999992</v>
      </c>
      <c r="I19" s="9">
        <f t="shared" si="0"/>
        <v>9.0976560000000006</v>
      </c>
      <c r="J19" s="11"/>
    </row>
    <row r="20" spans="2:10" x14ac:dyDescent="0.2">
      <c r="B20" s="1"/>
      <c r="C20" s="10">
        <v>128</v>
      </c>
      <c r="D20" s="4">
        <v>4.8899800000000004</v>
      </c>
      <c r="E20" s="4">
        <v>4.8709199999999999</v>
      </c>
      <c r="F20" s="4">
        <v>4.87805</v>
      </c>
      <c r="G20" s="4">
        <v>4.8685499999999999</v>
      </c>
      <c r="H20" s="4">
        <v>4.8685499999999999</v>
      </c>
      <c r="I20" s="9">
        <f t="shared" si="0"/>
        <v>4.87521</v>
      </c>
      <c r="J20" s="11"/>
    </row>
    <row r="21" spans="2:10" ht="12.75" customHeight="1" x14ac:dyDescent="0.2">
      <c r="B21" s="1" t="s">
        <v>14</v>
      </c>
      <c r="C21" s="10">
        <v>1</v>
      </c>
      <c r="D21" s="4">
        <v>2247.19</v>
      </c>
      <c r="E21" s="4">
        <v>2242.15</v>
      </c>
      <c r="F21" s="4">
        <v>2242.15</v>
      </c>
      <c r="G21" s="4">
        <v>2242.15</v>
      </c>
      <c r="H21" s="4">
        <v>2242.15</v>
      </c>
      <c r="I21" s="9">
        <f t="shared" si="0"/>
        <v>2243.1579999999999</v>
      </c>
      <c r="J21" s="11"/>
    </row>
    <row r="22" spans="2:10" ht="12.75" customHeight="1" x14ac:dyDescent="0.2">
      <c r="B22" s="1"/>
      <c r="C22" s="10">
        <v>2</v>
      </c>
      <c r="D22" s="4">
        <v>497.512</v>
      </c>
      <c r="E22" s="4">
        <v>558.65899999999999</v>
      </c>
      <c r="F22" s="4">
        <v>471.69799999999998</v>
      </c>
      <c r="G22" s="4">
        <v>465.11599999999999</v>
      </c>
      <c r="H22" s="4">
        <v>458.71600000000001</v>
      </c>
      <c r="I22" s="9">
        <f t="shared" si="0"/>
        <v>490.34019999999998</v>
      </c>
      <c r="J22" s="11"/>
    </row>
    <row r="23" spans="2:10" x14ac:dyDescent="0.2">
      <c r="B23" s="1"/>
      <c r="C23" s="10">
        <v>4</v>
      </c>
      <c r="D23" s="4">
        <v>253.16499999999999</v>
      </c>
      <c r="E23" s="4">
        <v>252.52500000000001</v>
      </c>
      <c r="F23" s="4">
        <v>235.29400000000001</v>
      </c>
      <c r="G23" s="4">
        <v>236.96700000000001</v>
      </c>
      <c r="H23" s="4">
        <v>231.48099999999999</v>
      </c>
      <c r="I23" s="9">
        <f t="shared" si="0"/>
        <v>241.88640000000001</v>
      </c>
      <c r="J23" s="11"/>
    </row>
    <row r="24" spans="2:10" x14ac:dyDescent="0.2">
      <c r="B24" s="1"/>
      <c r="C24" s="10">
        <v>8</v>
      </c>
      <c r="D24" s="4">
        <v>108.932</v>
      </c>
      <c r="E24" s="4">
        <v>108.578</v>
      </c>
      <c r="F24" s="4">
        <v>108.81399999999999</v>
      </c>
      <c r="G24" s="4">
        <v>108.696</v>
      </c>
      <c r="H24" s="4">
        <v>108.46</v>
      </c>
      <c r="I24" s="9">
        <f t="shared" si="0"/>
        <v>108.696</v>
      </c>
      <c r="J24" s="11"/>
    </row>
    <row r="25" spans="2:10" x14ac:dyDescent="0.2">
      <c r="B25" s="1"/>
      <c r="C25" s="10">
        <v>16</v>
      </c>
      <c r="D25" s="4">
        <v>54.054099999999998</v>
      </c>
      <c r="E25" s="4">
        <v>54.054099999999998</v>
      </c>
      <c r="F25" s="4">
        <v>54.054099999999998</v>
      </c>
      <c r="G25" s="4">
        <v>54.347799999999999</v>
      </c>
      <c r="H25" s="4">
        <v>53.763399999999997</v>
      </c>
      <c r="I25" s="9">
        <f t="shared" si="0"/>
        <v>54.054700000000004</v>
      </c>
      <c r="J25" s="11"/>
    </row>
    <row r="26" spans="2:10" x14ac:dyDescent="0.2">
      <c r="B26" s="1"/>
      <c r="C26" s="10">
        <v>32</v>
      </c>
      <c r="D26" s="4">
        <v>26.9542</v>
      </c>
      <c r="E26" s="4">
        <v>26.881699999999999</v>
      </c>
      <c r="F26" s="4">
        <v>26.738</v>
      </c>
      <c r="G26" s="4">
        <v>26.738</v>
      </c>
      <c r="H26" s="4">
        <v>26.666699999999999</v>
      </c>
      <c r="I26" s="9">
        <f t="shared" si="0"/>
        <v>26.795719999999999</v>
      </c>
      <c r="J26" s="11"/>
    </row>
    <row r="27" spans="2:10" x14ac:dyDescent="0.2">
      <c r="B27" s="1"/>
      <c r="C27" s="10">
        <v>64</v>
      </c>
      <c r="D27" s="4">
        <v>13.3156</v>
      </c>
      <c r="E27" s="4">
        <v>13.3156</v>
      </c>
      <c r="F27" s="4">
        <v>13.351100000000001</v>
      </c>
      <c r="G27" s="4">
        <v>13.2979</v>
      </c>
      <c r="H27" s="4">
        <v>13.2979</v>
      </c>
      <c r="I27" s="9">
        <f t="shared" si="0"/>
        <v>13.315620000000001</v>
      </c>
      <c r="J27" s="11"/>
    </row>
    <row r="28" spans="2:10" x14ac:dyDescent="0.2">
      <c r="B28" s="1"/>
      <c r="C28" s="10">
        <v>128</v>
      </c>
      <c r="D28" s="4">
        <v>6.7249499999999998</v>
      </c>
      <c r="E28" s="4">
        <v>6.7294799999999997</v>
      </c>
      <c r="F28" s="4">
        <v>6.7159199999999997</v>
      </c>
      <c r="G28" s="4">
        <v>6.7114099999999999</v>
      </c>
      <c r="H28" s="4">
        <v>6.7114099999999999</v>
      </c>
      <c r="I28" s="9">
        <f t="shared" si="0"/>
        <v>6.7186339999999998</v>
      </c>
      <c r="J28" s="11"/>
    </row>
  </sheetData>
  <mergeCells count="6">
    <mergeCell ref="B21:B28"/>
    <mergeCell ref="B3:B4"/>
    <mergeCell ref="C3:C4"/>
    <mergeCell ref="D3:I3"/>
    <mergeCell ref="B5:B12"/>
    <mergeCell ref="B13:B20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1"/>
  <sheetViews>
    <sheetView zoomScaleNormal="100" workbookViewId="0">
      <selection activeCell="F37" sqref="F37"/>
    </sheetView>
  </sheetViews>
  <sheetFormatPr defaultColWidth="11.5703125" defaultRowHeight="12.75" x14ac:dyDescent="0.2"/>
  <cols>
    <col min="3" max="3" width="18.7109375" customWidth="1"/>
  </cols>
  <sheetData>
    <row r="1" spans="2:16" x14ac:dyDescent="0.2">
      <c r="B1" s="3"/>
      <c r="C1" s="4"/>
      <c r="E1" s="4"/>
    </row>
    <row r="3" spans="2:16" x14ac:dyDescent="0.2">
      <c r="B3" s="2" t="s">
        <v>0</v>
      </c>
      <c r="C3" s="2" t="s">
        <v>1</v>
      </c>
      <c r="D3" s="2" t="s">
        <v>2</v>
      </c>
      <c r="E3" s="2"/>
      <c r="F3" s="2"/>
      <c r="G3" s="2"/>
      <c r="H3" s="2"/>
      <c r="I3" s="2"/>
      <c r="J3" s="5"/>
      <c r="K3" s="5"/>
      <c r="L3" s="5"/>
      <c r="M3" s="5"/>
      <c r="N3" s="5"/>
      <c r="O3" s="5"/>
      <c r="P3" s="5"/>
    </row>
    <row r="4" spans="2:16" x14ac:dyDescent="0.2">
      <c r="B4" s="2"/>
      <c r="C4" s="2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 t="s">
        <v>3</v>
      </c>
      <c r="J4" s="5"/>
      <c r="K4" s="6"/>
      <c r="L4" s="6"/>
      <c r="M4" s="6"/>
      <c r="N4" s="6"/>
      <c r="O4" s="6"/>
      <c r="P4" s="6"/>
    </row>
    <row r="5" spans="2:16" ht="12.75" customHeight="1" x14ac:dyDescent="0.2">
      <c r="B5" s="1" t="s">
        <v>4</v>
      </c>
      <c r="C5" s="7" t="s">
        <v>5</v>
      </c>
      <c r="D5" s="8">
        <v>20000</v>
      </c>
      <c r="E5" s="8">
        <v>19607.8</v>
      </c>
      <c r="F5" s="8">
        <v>18518.5</v>
      </c>
      <c r="G5" s="8">
        <v>18181.8</v>
      </c>
      <c r="H5" s="8">
        <v>17857.099999999999</v>
      </c>
      <c r="I5" s="9">
        <f t="shared" ref="I5:I31" si="0">(D5+E5+F5+G5+H5)/5</f>
        <v>18833.04</v>
      </c>
      <c r="J5" s="5"/>
      <c r="K5" s="6"/>
      <c r="L5" s="6"/>
      <c r="M5" s="6"/>
      <c r="N5" s="6"/>
      <c r="O5" s="6"/>
      <c r="P5" s="6"/>
    </row>
    <row r="6" spans="2:16" ht="12.75" customHeight="1" x14ac:dyDescent="0.2">
      <c r="B6" s="1"/>
      <c r="C6" s="10" t="s">
        <v>6</v>
      </c>
      <c r="D6" s="4">
        <v>10000</v>
      </c>
      <c r="E6" s="4">
        <v>8333.33</v>
      </c>
      <c r="F6" s="4">
        <v>7692.31</v>
      </c>
      <c r="G6" s="4">
        <v>7692.31</v>
      </c>
      <c r="H6" s="4">
        <v>7142.86</v>
      </c>
      <c r="I6" s="9">
        <f t="shared" si="0"/>
        <v>8172.1620000000012</v>
      </c>
      <c r="J6" s="11"/>
    </row>
    <row r="7" spans="2:16" x14ac:dyDescent="0.2">
      <c r="B7" s="1"/>
      <c r="C7" s="10" t="s">
        <v>7</v>
      </c>
      <c r="D7" s="4">
        <v>3448.28</v>
      </c>
      <c r="E7" s="4">
        <v>3571.43</v>
      </c>
      <c r="F7" s="4">
        <v>3125</v>
      </c>
      <c r="G7" s="4">
        <v>3125</v>
      </c>
      <c r="H7" s="4">
        <v>3125</v>
      </c>
      <c r="I7" s="9">
        <f t="shared" si="0"/>
        <v>3278.942</v>
      </c>
      <c r="J7" s="11"/>
    </row>
    <row r="8" spans="2:16" x14ac:dyDescent="0.2">
      <c r="B8" s="1"/>
      <c r="C8" s="10" t="s">
        <v>8</v>
      </c>
      <c r="D8">
        <v>1960.78</v>
      </c>
      <c r="E8">
        <v>1851.85</v>
      </c>
      <c r="F8">
        <v>1851.85</v>
      </c>
      <c r="G8">
        <v>2000</v>
      </c>
      <c r="H8">
        <v>1538.46</v>
      </c>
      <c r="I8" s="9">
        <f t="shared" si="0"/>
        <v>1840.5879999999997</v>
      </c>
      <c r="J8" s="11"/>
    </row>
    <row r="9" spans="2:16" x14ac:dyDescent="0.2">
      <c r="B9" s="1"/>
      <c r="C9" s="10" t="s">
        <v>9</v>
      </c>
      <c r="D9" s="4">
        <v>434.78300000000002</v>
      </c>
      <c r="E9" s="4">
        <v>400</v>
      </c>
      <c r="F9" s="4">
        <v>400</v>
      </c>
      <c r="G9" s="4">
        <v>400</v>
      </c>
      <c r="H9" s="4">
        <v>384.61500000000001</v>
      </c>
      <c r="I9" s="9">
        <f t="shared" si="0"/>
        <v>403.87959999999998</v>
      </c>
      <c r="J9" s="11"/>
    </row>
    <row r="10" spans="2:16" x14ac:dyDescent="0.2">
      <c r="B10" s="1"/>
      <c r="C10" s="10" t="s">
        <v>10</v>
      </c>
      <c r="D10" s="4">
        <v>243.90199999999999</v>
      </c>
      <c r="E10" s="4">
        <v>232.55799999999999</v>
      </c>
      <c r="F10" s="4">
        <v>227.273</v>
      </c>
      <c r="G10" s="4">
        <v>217.39099999999999</v>
      </c>
      <c r="H10" s="4">
        <v>208.333</v>
      </c>
      <c r="I10" s="9">
        <f t="shared" si="0"/>
        <v>225.89139999999998</v>
      </c>
      <c r="J10" s="11"/>
    </row>
    <row r="11" spans="2:16" x14ac:dyDescent="0.2">
      <c r="B11" s="1"/>
      <c r="C11" s="10" t="s">
        <v>11</v>
      </c>
      <c r="D11" s="4">
        <v>161.29</v>
      </c>
      <c r="E11" s="4">
        <v>161.29</v>
      </c>
      <c r="F11" s="4">
        <v>144.928</v>
      </c>
      <c r="G11" s="4">
        <v>142.857</v>
      </c>
      <c r="H11" s="4">
        <v>142.857</v>
      </c>
      <c r="I11" s="9">
        <f t="shared" si="0"/>
        <v>150.64439999999999</v>
      </c>
      <c r="J11" s="11"/>
    </row>
    <row r="12" spans="2:16" x14ac:dyDescent="0.2">
      <c r="B12" s="1"/>
      <c r="C12" s="10" t="s">
        <v>15</v>
      </c>
      <c r="D12" s="4">
        <v>16.666699999999999</v>
      </c>
      <c r="E12" s="4">
        <v>15.384600000000001</v>
      </c>
      <c r="F12" s="4">
        <v>13.8889</v>
      </c>
      <c r="G12" s="4">
        <v>12.658200000000001</v>
      </c>
      <c r="H12" s="4">
        <v>12.345700000000001</v>
      </c>
      <c r="I12" s="9">
        <f t="shared" si="0"/>
        <v>14.188819999999998</v>
      </c>
      <c r="J12" s="11"/>
    </row>
    <row r="13" spans="2:16" x14ac:dyDescent="0.2">
      <c r="B13" s="1"/>
      <c r="C13" s="10" t="s">
        <v>16</v>
      </c>
      <c r="D13" s="4">
        <v>2.2522500000000001</v>
      </c>
      <c r="E13" s="4">
        <v>2.0876800000000002</v>
      </c>
      <c r="F13" s="4">
        <v>2.0876800000000002</v>
      </c>
      <c r="G13" s="4">
        <v>2.6809699999999999</v>
      </c>
      <c r="H13" s="4">
        <v>1.84162</v>
      </c>
      <c r="I13" s="9">
        <f t="shared" si="0"/>
        <v>2.1900400000000007</v>
      </c>
      <c r="J13" s="11"/>
    </row>
    <row r="14" spans="2:16" ht="12.75" customHeight="1" x14ac:dyDescent="0.2">
      <c r="B14" s="1" t="s">
        <v>13</v>
      </c>
      <c r="C14" s="10">
        <v>1</v>
      </c>
      <c r="D14" s="4">
        <v>11111.1</v>
      </c>
      <c r="E14" s="4">
        <v>10989</v>
      </c>
      <c r="F14" s="4">
        <v>10989</v>
      </c>
      <c r="G14" s="4">
        <v>10989</v>
      </c>
      <c r="H14" s="4">
        <v>10869.6</v>
      </c>
      <c r="I14" s="9">
        <f t="shared" si="0"/>
        <v>10989.539999999999</v>
      </c>
      <c r="J14" s="11"/>
    </row>
    <row r="15" spans="2:16" ht="12.75" customHeight="1" x14ac:dyDescent="0.2">
      <c r="B15" s="1"/>
      <c r="C15" s="10">
        <v>2</v>
      </c>
      <c r="D15" s="4">
        <v>7692.31</v>
      </c>
      <c r="E15" s="4">
        <v>7142.86</v>
      </c>
      <c r="F15" s="4">
        <v>6666.67</v>
      </c>
      <c r="G15" s="4">
        <v>6250</v>
      </c>
      <c r="H15" s="4">
        <v>6250</v>
      </c>
      <c r="I15" s="9">
        <f t="shared" si="0"/>
        <v>6800.3679999999995</v>
      </c>
      <c r="J15" s="11"/>
    </row>
    <row r="16" spans="2:16" x14ac:dyDescent="0.2">
      <c r="B16" s="1"/>
      <c r="C16" s="10">
        <v>4</v>
      </c>
      <c r="D16" s="4">
        <v>7142.86</v>
      </c>
      <c r="E16" s="4">
        <v>7142.86</v>
      </c>
      <c r="F16" s="4">
        <v>6250</v>
      </c>
      <c r="G16" s="4">
        <v>6250</v>
      </c>
      <c r="H16" s="4">
        <v>5882.35</v>
      </c>
      <c r="I16" s="9">
        <f t="shared" si="0"/>
        <v>6533.6139999999996</v>
      </c>
      <c r="J16" s="11"/>
    </row>
    <row r="17" spans="2:10" x14ac:dyDescent="0.2">
      <c r="B17" s="1"/>
      <c r="C17" s="10">
        <v>8</v>
      </c>
      <c r="D17" s="4">
        <v>5000</v>
      </c>
      <c r="E17" s="4">
        <v>4761.8999999999996</v>
      </c>
      <c r="F17" s="4">
        <v>4545.45</v>
      </c>
      <c r="G17" s="4">
        <v>4545.45</v>
      </c>
      <c r="H17" s="4">
        <v>2083.33</v>
      </c>
      <c r="I17" s="9">
        <f t="shared" si="0"/>
        <v>4187.2259999999997</v>
      </c>
      <c r="J17" s="11"/>
    </row>
    <row r="18" spans="2:10" x14ac:dyDescent="0.2">
      <c r="B18" s="1"/>
      <c r="C18" s="10">
        <v>16</v>
      </c>
      <c r="D18" s="4">
        <v>666.66700000000003</v>
      </c>
      <c r="E18" s="4">
        <v>625</v>
      </c>
      <c r="F18" s="4">
        <v>588.23500000000001</v>
      </c>
      <c r="G18" s="4">
        <v>555.55600000000004</v>
      </c>
      <c r="H18" s="4">
        <v>476.19</v>
      </c>
      <c r="I18" s="9">
        <f t="shared" si="0"/>
        <v>582.32960000000003</v>
      </c>
      <c r="J18" s="11"/>
    </row>
    <row r="19" spans="2:10" x14ac:dyDescent="0.2">
      <c r="B19" s="1"/>
      <c r="C19" s="10">
        <v>32</v>
      </c>
      <c r="D19" s="4">
        <v>357.14299999999997</v>
      </c>
      <c r="E19" s="4">
        <v>344.82799999999997</v>
      </c>
      <c r="F19" s="4">
        <v>312.5</v>
      </c>
      <c r="G19" s="4">
        <v>303.02999999999997</v>
      </c>
      <c r="H19" s="4">
        <v>294.11799999999999</v>
      </c>
      <c r="I19" s="9">
        <f t="shared" si="0"/>
        <v>322.32380000000001</v>
      </c>
      <c r="J19" s="11"/>
    </row>
    <row r="20" spans="2:10" x14ac:dyDescent="0.2">
      <c r="B20" s="1"/>
      <c r="C20" s="10">
        <v>64</v>
      </c>
      <c r="D20" s="4">
        <v>370.37</v>
      </c>
      <c r="E20" s="4">
        <v>333.33300000000003</v>
      </c>
      <c r="F20" s="4">
        <v>256.41000000000003</v>
      </c>
      <c r="G20" s="4">
        <v>256.41000000000003</v>
      </c>
      <c r="H20" s="4">
        <v>238.095</v>
      </c>
      <c r="I20" s="9">
        <f t="shared" si="0"/>
        <v>290.92360000000002</v>
      </c>
      <c r="J20" s="11"/>
    </row>
    <row r="21" spans="2:10" x14ac:dyDescent="0.2">
      <c r="B21" s="1"/>
      <c r="C21" s="10">
        <v>128</v>
      </c>
      <c r="D21" s="4">
        <v>52.631599999999999</v>
      </c>
      <c r="E21" s="4">
        <v>47.619</v>
      </c>
      <c r="F21" s="4">
        <v>40</v>
      </c>
      <c r="G21" s="4">
        <v>37.036999999999999</v>
      </c>
      <c r="H21" s="4">
        <v>38.461500000000001</v>
      </c>
      <c r="I21" s="9">
        <f t="shared" si="0"/>
        <v>43.149819999999998</v>
      </c>
      <c r="J21" s="11"/>
    </row>
    <row r="22" spans="2:10" x14ac:dyDescent="0.2">
      <c r="B22" s="1"/>
      <c r="C22" s="10">
        <v>256</v>
      </c>
      <c r="D22" s="4">
        <v>10.989000000000001</v>
      </c>
      <c r="E22" s="4">
        <v>11.3636</v>
      </c>
      <c r="F22" s="4">
        <v>10.526300000000001</v>
      </c>
      <c r="G22" s="4">
        <v>11.236000000000001</v>
      </c>
      <c r="H22" s="4">
        <v>9.7087400000000006</v>
      </c>
      <c r="I22" s="9">
        <f t="shared" si="0"/>
        <v>10.764728000000002</v>
      </c>
      <c r="J22" s="11"/>
    </row>
    <row r="23" spans="2:10" ht="12.75" customHeight="1" x14ac:dyDescent="0.2">
      <c r="B23" s="1" t="s">
        <v>14</v>
      </c>
      <c r="C23" s="10">
        <v>1</v>
      </c>
      <c r="D23" s="4">
        <v>10101</v>
      </c>
      <c r="E23" s="4">
        <v>10416.700000000001</v>
      </c>
      <c r="F23" s="4">
        <v>10101</v>
      </c>
      <c r="G23" s="4">
        <v>9900.99</v>
      </c>
      <c r="H23" s="4">
        <v>9900.99</v>
      </c>
      <c r="I23" s="9">
        <f t="shared" si="0"/>
        <v>10084.136</v>
      </c>
      <c r="J23" s="11"/>
    </row>
    <row r="24" spans="2:10" ht="12.75" customHeight="1" x14ac:dyDescent="0.2">
      <c r="B24" s="1"/>
      <c r="C24" s="10">
        <v>2</v>
      </c>
      <c r="D24" s="4">
        <v>1111.1099999999999</v>
      </c>
      <c r="E24" s="4">
        <v>1041.67</v>
      </c>
      <c r="F24" s="4">
        <v>1086.96</v>
      </c>
      <c r="G24" s="4">
        <v>980.39200000000005</v>
      </c>
      <c r="H24" s="4">
        <v>934.57899999999995</v>
      </c>
      <c r="I24" s="9">
        <f t="shared" si="0"/>
        <v>1030.9422</v>
      </c>
      <c r="J24" s="11"/>
    </row>
    <row r="25" spans="2:10" x14ac:dyDescent="0.2">
      <c r="B25" s="1"/>
      <c r="C25" s="10">
        <v>4</v>
      </c>
      <c r="D25" s="4">
        <v>510.20400000000001</v>
      </c>
      <c r="E25" s="4">
        <v>510.20400000000001</v>
      </c>
      <c r="F25" s="4">
        <v>518.13499999999999</v>
      </c>
      <c r="G25" s="4">
        <v>500</v>
      </c>
      <c r="H25" s="4">
        <v>497.512</v>
      </c>
      <c r="I25" s="9">
        <f t="shared" si="0"/>
        <v>507.21100000000007</v>
      </c>
      <c r="J25" s="11"/>
    </row>
    <row r="26" spans="2:10" x14ac:dyDescent="0.2">
      <c r="B26" s="1"/>
      <c r="C26" s="10">
        <v>8</v>
      </c>
      <c r="D26" s="4">
        <v>261.77999999999997</v>
      </c>
      <c r="E26" s="4">
        <v>263.15800000000002</v>
      </c>
      <c r="F26" s="4">
        <v>243.90199999999999</v>
      </c>
      <c r="G26" s="4">
        <v>238.66300000000001</v>
      </c>
      <c r="H26" s="4">
        <v>228.31100000000001</v>
      </c>
      <c r="I26" s="9">
        <f t="shared" si="0"/>
        <v>247.16279999999998</v>
      </c>
      <c r="J26" s="11"/>
    </row>
    <row r="27" spans="2:10" x14ac:dyDescent="0.2">
      <c r="B27" s="1"/>
      <c r="C27" s="10">
        <v>16</v>
      </c>
      <c r="D27" s="4">
        <v>109.89</v>
      </c>
      <c r="E27" s="4">
        <v>119.048</v>
      </c>
      <c r="F27" s="4">
        <v>119.048</v>
      </c>
      <c r="G27" s="4">
        <v>117.64700000000001</v>
      </c>
      <c r="H27" s="4">
        <v>117.64700000000001</v>
      </c>
      <c r="I27" s="9">
        <f t="shared" si="0"/>
        <v>116.65599999999999</v>
      </c>
      <c r="J27" s="11"/>
    </row>
    <row r="28" spans="2:10" x14ac:dyDescent="0.2">
      <c r="B28" s="1"/>
      <c r="C28" s="10">
        <v>32</v>
      </c>
      <c r="D28" s="4">
        <v>59.171599999999998</v>
      </c>
      <c r="E28" s="4">
        <v>59.171599999999998</v>
      </c>
      <c r="F28" s="4">
        <v>58.823500000000003</v>
      </c>
      <c r="G28" s="4">
        <v>58.823500000000003</v>
      </c>
      <c r="H28" s="4">
        <v>58.139499999999998</v>
      </c>
      <c r="I28" s="9">
        <f t="shared" si="0"/>
        <v>58.825939999999989</v>
      </c>
      <c r="J28" s="11"/>
    </row>
    <row r="29" spans="2:10" x14ac:dyDescent="0.2">
      <c r="B29" s="1"/>
      <c r="C29" s="10">
        <v>64</v>
      </c>
      <c r="D29" s="4">
        <v>29.069800000000001</v>
      </c>
      <c r="E29" s="4">
        <v>29.069800000000001</v>
      </c>
      <c r="F29" s="4">
        <v>28.901700000000002</v>
      </c>
      <c r="G29" s="4">
        <v>28.901700000000002</v>
      </c>
      <c r="H29" s="4">
        <v>28.901700000000002</v>
      </c>
      <c r="I29" s="9">
        <f t="shared" si="0"/>
        <v>28.968940000000003</v>
      </c>
      <c r="J29" s="11"/>
    </row>
    <row r="30" spans="2:10" x14ac:dyDescent="0.2">
      <c r="B30" s="1"/>
      <c r="C30" s="10">
        <v>128</v>
      </c>
      <c r="D30" s="4">
        <v>12.987</v>
      </c>
      <c r="E30" s="4">
        <v>12.658200000000001</v>
      </c>
      <c r="F30" s="4">
        <v>12.658200000000001</v>
      </c>
      <c r="G30" s="4">
        <v>12.658200000000001</v>
      </c>
      <c r="H30" s="4">
        <v>12.5</v>
      </c>
      <c r="I30" s="9">
        <f t="shared" si="0"/>
        <v>12.69232</v>
      </c>
      <c r="J30" s="11"/>
    </row>
    <row r="31" spans="2:10" x14ac:dyDescent="0.2">
      <c r="B31" s="1"/>
      <c r="C31" s="10">
        <v>256</v>
      </c>
      <c r="D31" s="4">
        <v>6.6666699999999999</v>
      </c>
      <c r="E31" s="4">
        <v>6.5359499999999997</v>
      </c>
      <c r="F31" s="4">
        <v>6.5359499999999997</v>
      </c>
      <c r="G31" s="4">
        <v>6.5789499999999999</v>
      </c>
      <c r="H31" s="4">
        <v>6.4935099999999997</v>
      </c>
      <c r="I31" s="9">
        <f t="shared" si="0"/>
        <v>6.5622059999999989</v>
      </c>
      <c r="J31" s="11"/>
    </row>
  </sheetData>
  <mergeCells count="6">
    <mergeCell ref="B23:B31"/>
    <mergeCell ref="B3:B4"/>
    <mergeCell ref="C3:C4"/>
    <mergeCell ref="D3:I3"/>
    <mergeCell ref="B5:B13"/>
    <mergeCell ref="B14:B22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1"/>
  <sheetViews>
    <sheetView tabSelected="1" topLeftCell="A34" zoomScaleNormal="100" workbookViewId="0">
      <selection activeCell="J17" sqref="J17"/>
    </sheetView>
  </sheetViews>
  <sheetFormatPr defaultColWidth="11.5703125" defaultRowHeight="12.75" x14ac:dyDescent="0.2"/>
  <cols>
    <col min="3" max="3" width="18.7109375" customWidth="1"/>
  </cols>
  <sheetData>
    <row r="1" spans="2:16" x14ac:dyDescent="0.2">
      <c r="B1" s="3"/>
      <c r="C1" s="4"/>
      <c r="E1" s="4"/>
    </row>
    <row r="3" spans="2:16" x14ac:dyDescent="0.2">
      <c r="B3" s="2" t="s">
        <v>0</v>
      </c>
      <c r="C3" s="2" t="s">
        <v>1</v>
      </c>
      <c r="D3" s="2" t="s">
        <v>2</v>
      </c>
      <c r="E3" s="2"/>
      <c r="F3" s="2"/>
      <c r="G3" s="2"/>
      <c r="H3" s="2"/>
      <c r="I3" s="2"/>
      <c r="J3" s="5"/>
      <c r="K3" s="5"/>
      <c r="L3" s="5"/>
      <c r="M3" s="5"/>
      <c r="N3" s="5"/>
      <c r="O3" s="5"/>
      <c r="P3" s="5"/>
    </row>
    <row r="4" spans="2:16" x14ac:dyDescent="0.2">
      <c r="B4" s="2"/>
      <c r="C4" s="2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 t="s">
        <v>3</v>
      </c>
      <c r="J4" s="5"/>
      <c r="K4" s="6"/>
      <c r="L4" s="6"/>
      <c r="M4" s="6"/>
      <c r="N4" s="6"/>
      <c r="O4" s="6"/>
      <c r="P4" s="6"/>
    </row>
    <row r="5" spans="2:16" ht="12.75" customHeight="1" x14ac:dyDescent="0.2">
      <c r="B5" s="1" t="s">
        <v>4</v>
      </c>
      <c r="C5" s="7" t="s">
        <v>5</v>
      </c>
      <c r="D5" s="8">
        <v>31250</v>
      </c>
      <c r="E5" s="8">
        <v>31250</v>
      </c>
      <c r="F5" s="8">
        <v>31250</v>
      </c>
      <c r="G5" s="8">
        <v>31250</v>
      </c>
      <c r="H5" s="8">
        <v>31250</v>
      </c>
      <c r="I5" s="9">
        <f t="shared" ref="I5:I31" si="0">(D5+E5+F5+G5+H5)/5</f>
        <v>31250</v>
      </c>
      <c r="J5" s="5"/>
      <c r="K5" s="6"/>
      <c r="L5" s="6"/>
      <c r="M5" s="6"/>
      <c r="N5" s="6"/>
      <c r="O5" s="6"/>
      <c r="P5" s="6"/>
    </row>
    <row r="6" spans="2:16" ht="12.75" customHeight="1" x14ac:dyDescent="0.2">
      <c r="B6" s="1"/>
      <c r="C6" s="10" t="s">
        <v>6</v>
      </c>
      <c r="D6" s="4">
        <v>4761.8999999999996</v>
      </c>
      <c r="E6" s="4">
        <v>4761.8999999999996</v>
      </c>
      <c r="F6" s="4">
        <v>4166.67</v>
      </c>
      <c r="G6" s="4">
        <v>4000</v>
      </c>
      <c r="H6" s="4">
        <v>4000</v>
      </c>
      <c r="I6" s="9">
        <f t="shared" si="0"/>
        <v>4338.0940000000001</v>
      </c>
      <c r="J6" s="11"/>
    </row>
    <row r="7" spans="2:16" x14ac:dyDescent="0.2">
      <c r="B7" s="1"/>
      <c r="C7" s="10" t="s">
        <v>7</v>
      </c>
      <c r="D7" s="4">
        <v>1492.54</v>
      </c>
      <c r="E7" s="4">
        <v>1492.54</v>
      </c>
      <c r="F7" s="4">
        <v>1515.15</v>
      </c>
      <c r="G7" s="4">
        <v>1428.57</v>
      </c>
      <c r="H7" s="4">
        <v>1388.89</v>
      </c>
      <c r="I7" s="9">
        <f t="shared" si="0"/>
        <v>1463.538</v>
      </c>
      <c r="J7" s="11"/>
    </row>
    <row r="8" spans="2:16" x14ac:dyDescent="0.2">
      <c r="B8" s="1"/>
      <c r="C8" s="10" t="s">
        <v>8</v>
      </c>
      <c r="D8" s="4">
        <v>492.61099999999999</v>
      </c>
      <c r="E8" s="4">
        <v>460.82900000000001</v>
      </c>
      <c r="F8" s="4">
        <v>431.03399999999999</v>
      </c>
      <c r="G8" s="4">
        <v>420.16800000000001</v>
      </c>
      <c r="H8" s="4">
        <v>413.22300000000001</v>
      </c>
      <c r="I8" s="9">
        <f t="shared" si="0"/>
        <v>443.57300000000004</v>
      </c>
      <c r="J8" s="11"/>
    </row>
    <row r="9" spans="2:16" x14ac:dyDescent="0.2">
      <c r="B9" s="1"/>
      <c r="C9" s="10" t="s">
        <v>9</v>
      </c>
      <c r="D9" s="4">
        <v>133.333</v>
      </c>
      <c r="E9" s="4">
        <v>131.57900000000001</v>
      </c>
      <c r="F9" s="4">
        <v>129.87</v>
      </c>
      <c r="G9" s="4">
        <v>126.58199999999999</v>
      </c>
      <c r="H9" s="4">
        <v>121.95099999999999</v>
      </c>
      <c r="I9" s="9">
        <f t="shared" si="0"/>
        <v>128.66300000000001</v>
      </c>
      <c r="J9" s="11"/>
    </row>
    <row r="10" spans="2:16" x14ac:dyDescent="0.2">
      <c r="B10" s="1"/>
      <c r="C10" s="10" t="s">
        <v>10</v>
      </c>
      <c r="D10" s="4">
        <v>43.29</v>
      </c>
      <c r="E10" s="4">
        <v>43.8596</v>
      </c>
      <c r="F10" s="4">
        <v>37.036999999999999</v>
      </c>
      <c r="G10" s="4">
        <v>35.714300000000001</v>
      </c>
      <c r="H10" s="4">
        <v>33.2226</v>
      </c>
      <c r="I10" s="9">
        <f t="shared" si="0"/>
        <v>38.624700000000004</v>
      </c>
      <c r="J10" s="11"/>
    </row>
    <row r="11" spans="2:16" x14ac:dyDescent="0.2">
      <c r="B11" s="1"/>
      <c r="C11" s="10" t="s">
        <v>11</v>
      </c>
      <c r="D11" s="4">
        <v>22.831099999999999</v>
      </c>
      <c r="E11" s="4">
        <v>20.408200000000001</v>
      </c>
      <c r="F11" s="4">
        <v>19.193899999999999</v>
      </c>
      <c r="G11" s="4">
        <v>18.8324</v>
      </c>
      <c r="H11" s="4">
        <v>17.793600000000001</v>
      </c>
      <c r="I11" s="9">
        <f t="shared" si="0"/>
        <v>19.81184</v>
      </c>
      <c r="J11" s="11"/>
    </row>
    <row r="12" spans="2:16" x14ac:dyDescent="0.2">
      <c r="B12" s="1"/>
      <c r="C12" s="10" t="s">
        <v>15</v>
      </c>
      <c r="D12" s="4">
        <v>3.3898299999999999</v>
      </c>
      <c r="E12" s="4">
        <v>3.26797</v>
      </c>
      <c r="F12" s="4">
        <v>3.21543</v>
      </c>
      <c r="G12" s="4">
        <v>3.1446499999999999</v>
      </c>
      <c r="H12" s="4">
        <v>2.5773199999999998</v>
      </c>
      <c r="I12" s="9">
        <f t="shared" si="0"/>
        <v>3.11904</v>
      </c>
      <c r="J12" s="11"/>
    </row>
    <row r="13" spans="2:16" x14ac:dyDescent="0.2">
      <c r="B13" s="1"/>
      <c r="C13" s="10" t="s">
        <v>16</v>
      </c>
      <c r="D13" s="4">
        <v>0.58275100000000002</v>
      </c>
      <c r="E13" s="4">
        <v>0.52966100000000005</v>
      </c>
      <c r="F13" s="4">
        <v>0.390625</v>
      </c>
      <c r="G13" s="4">
        <v>0.316056</v>
      </c>
      <c r="H13" s="4">
        <v>0.29086699999999999</v>
      </c>
      <c r="I13" s="9">
        <f t="shared" si="0"/>
        <v>0.42199200000000003</v>
      </c>
      <c r="J13" s="11"/>
    </row>
    <row r="14" spans="2:16" ht="12.75" customHeight="1" x14ac:dyDescent="0.2">
      <c r="B14" s="1" t="s">
        <v>13</v>
      </c>
      <c r="C14" s="10">
        <v>1</v>
      </c>
      <c r="D14" s="4">
        <v>3322.26</v>
      </c>
      <c r="E14" s="4">
        <v>3322.26</v>
      </c>
      <c r="F14" s="4">
        <v>3322.26</v>
      </c>
      <c r="G14" s="4">
        <v>3322.26</v>
      </c>
      <c r="H14" s="4">
        <v>3311.26</v>
      </c>
      <c r="I14" s="9">
        <f t="shared" si="0"/>
        <v>3320.0600000000004</v>
      </c>
      <c r="J14" s="11"/>
    </row>
    <row r="15" spans="2:16" ht="12.75" customHeight="1" x14ac:dyDescent="0.2">
      <c r="B15" s="1"/>
      <c r="C15" s="10">
        <v>2</v>
      </c>
      <c r="D15" s="4">
        <v>2631.58</v>
      </c>
      <c r="E15" s="4">
        <v>2631.58</v>
      </c>
      <c r="F15" s="4">
        <v>2631.58</v>
      </c>
      <c r="G15" s="4">
        <v>2631.58</v>
      </c>
      <c r="H15" s="4">
        <v>2564.1</v>
      </c>
      <c r="I15" s="9">
        <f t="shared" si="0"/>
        <v>2618.0839999999998</v>
      </c>
      <c r="J15" s="11"/>
    </row>
    <row r="16" spans="2:16" x14ac:dyDescent="0.2">
      <c r="B16" s="1"/>
      <c r="C16" s="10">
        <v>4</v>
      </c>
      <c r="D16" s="4">
        <v>1851.85</v>
      </c>
      <c r="E16" s="4">
        <v>1694.92</v>
      </c>
      <c r="F16" s="4">
        <v>1562.5</v>
      </c>
      <c r="G16" s="4">
        <v>1562.5</v>
      </c>
      <c r="H16" s="4">
        <v>1562.5</v>
      </c>
      <c r="I16" s="9">
        <f t="shared" si="0"/>
        <v>1646.854</v>
      </c>
      <c r="J16" s="11"/>
    </row>
    <row r="17" spans="2:10" x14ac:dyDescent="0.2">
      <c r="B17" s="1"/>
      <c r="C17" s="10">
        <v>8</v>
      </c>
      <c r="D17" s="4">
        <v>769.23099999999999</v>
      </c>
      <c r="E17" s="4">
        <v>757.57600000000002</v>
      </c>
      <c r="F17" s="4">
        <v>757.57600000000002</v>
      </c>
      <c r="G17" s="4">
        <v>729.92700000000002</v>
      </c>
      <c r="H17" s="4">
        <v>709.22</v>
      </c>
      <c r="I17" s="9">
        <f t="shared" si="0"/>
        <v>744.7059999999999</v>
      </c>
      <c r="J17" s="11"/>
    </row>
    <row r="18" spans="2:10" x14ac:dyDescent="0.2">
      <c r="B18" s="1"/>
      <c r="C18" s="10">
        <v>16</v>
      </c>
      <c r="D18" s="4">
        <v>416.66699999999997</v>
      </c>
      <c r="E18" s="4">
        <v>384.61500000000001</v>
      </c>
      <c r="F18" s="4">
        <v>370.37</v>
      </c>
      <c r="G18" s="4">
        <v>370.37</v>
      </c>
      <c r="H18" s="4">
        <v>357.14299999999997</v>
      </c>
      <c r="I18" s="9">
        <f t="shared" si="0"/>
        <v>379.83299999999997</v>
      </c>
      <c r="J18" s="11"/>
    </row>
    <row r="19" spans="2:10" x14ac:dyDescent="0.2">
      <c r="B19" s="1"/>
      <c r="C19" s="10">
        <v>32</v>
      </c>
      <c r="D19" s="4">
        <v>151.51499999999999</v>
      </c>
      <c r="E19" s="4">
        <v>161.29</v>
      </c>
      <c r="F19" s="4">
        <v>147.059</v>
      </c>
      <c r="G19" s="4">
        <v>133.333</v>
      </c>
      <c r="H19" s="4">
        <v>135.13499999999999</v>
      </c>
      <c r="I19" s="9">
        <f t="shared" si="0"/>
        <v>145.66639999999998</v>
      </c>
      <c r="J19" s="11"/>
    </row>
    <row r="20" spans="2:10" x14ac:dyDescent="0.2">
      <c r="B20" s="1"/>
      <c r="C20" s="10">
        <v>64</v>
      </c>
      <c r="D20" s="4">
        <v>52.356000000000002</v>
      </c>
      <c r="E20" s="4">
        <v>51.2821</v>
      </c>
      <c r="F20" s="4">
        <v>48.780500000000004</v>
      </c>
      <c r="G20" s="4">
        <v>48.309199999999997</v>
      </c>
      <c r="H20" s="4">
        <v>47.619</v>
      </c>
      <c r="I20" s="9">
        <f t="shared" si="0"/>
        <v>49.669360000000005</v>
      </c>
      <c r="J20" s="11"/>
    </row>
    <row r="21" spans="2:10" x14ac:dyDescent="0.2">
      <c r="B21" s="1"/>
      <c r="C21" s="10">
        <v>128</v>
      </c>
      <c r="D21" s="4">
        <v>18.867899999999999</v>
      </c>
      <c r="E21" s="4">
        <v>18.867899999999999</v>
      </c>
      <c r="F21" s="4">
        <v>18.867899999999999</v>
      </c>
      <c r="G21" s="4">
        <v>18.867899999999999</v>
      </c>
      <c r="H21" s="4">
        <v>18.5185</v>
      </c>
      <c r="I21" s="9">
        <f t="shared" si="0"/>
        <v>18.798020000000001</v>
      </c>
      <c r="J21" s="11"/>
    </row>
    <row r="22" spans="2:10" x14ac:dyDescent="0.2">
      <c r="B22" s="1"/>
      <c r="C22" s="10">
        <v>256</v>
      </c>
      <c r="D22" s="4">
        <v>4.9261100000000004</v>
      </c>
      <c r="E22" s="4">
        <v>4.9751200000000004</v>
      </c>
      <c r="F22" s="4">
        <v>4.87805</v>
      </c>
      <c r="G22" s="4">
        <v>4.87805</v>
      </c>
      <c r="H22" s="4">
        <v>4.8543700000000003</v>
      </c>
      <c r="I22" s="9">
        <f t="shared" si="0"/>
        <v>4.9023400000000006</v>
      </c>
      <c r="J22" s="11"/>
    </row>
    <row r="23" spans="2:10" ht="12.75" customHeight="1" x14ac:dyDescent="0.2">
      <c r="B23" s="1" t="s">
        <v>14</v>
      </c>
      <c r="C23" s="10">
        <v>1</v>
      </c>
      <c r="D23" s="4">
        <v>3030.3</v>
      </c>
      <c r="E23" s="4">
        <v>3021.15</v>
      </c>
      <c r="F23" s="4">
        <v>3012.05</v>
      </c>
      <c r="G23" s="4">
        <v>3012.05</v>
      </c>
      <c r="H23" s="4">
        <v>3012.05</v>
      </c>
      <c r="I23" s="9">
        <f t="shared" si="0"/>
        <v>3017.5199999999995</v>
      </c>
      <c r="J23" s="11"/>
    </row>
    <row r="24" spans="2:10" ht="12.75" customHeight="1" x14ac:dyDescent="0.2">
      <c r="B24" s="1"/>
      <c r="C24" s="10">
        <v>2</v>
      </c>
      <c r="D24" s="4">
        <v>543.47799999999995</v>
      </c>
      <c r="E24" s="4">
        <v>534.75900000000001</v>
      </c>
      <c r="F24" s="4">
        <v>520.83299999999997</v>
      </c>
      <c r="G24" s="4">
        <v>515.46400000000006</v>
      </c>
      <c r="H24" s="4">
        <v>507.61399999999998</v>
      </c>
      <c r="I24" s="9">
        <f t="shared" si="0"/>
        <v>524.42960000000005</v>
      </c>
      <c r="J24" s="11"/>
    </row>
    <row r="25" spans="2:10" x14ac:dyDescent="0.2">
      <c r="B25" s="1"/>
      <c r="C25" s="10">
        <v>4</v>
      </c>
      <c r="D25" s="4">
        <v>160</v>
      </c>
      <c r="E25" s="4">
        <v>159.23599999999999</v>
      </c>
      <c r="F25" s="4">
        <v>158.22800000000001</v>
      </c>
      <c r="G25" s="4">
        <v>158.983</v>
      </c>
      <c r="H25" s="4">
        <v>157.47999999999999</v>
      </c>
      <c r="I25" s="9">
        <f t="shared" si="0"/>
        <v>158.78540000000001</v>
      </c>
      <c r="J25" s="11"/>
    </row>
    <row r="26" spans="2:10" x14ac:dyDescent="0.2">
      <c r="B26" s="1"/>
      <c r="C26" s="10">
        <v>8</v>
      </c>
      <c r="D26" s="4">
        <v>90.090100000000007</v>
      </c>
      <c r="E26" s="4">
        <v>90.497699999999995</v>
      </c>
      <c r="F26" s="4">
        <v>90.826499999999996</v>
      </c>
      <c r="G26" s="4">
        <v>89.928100000000001</v>
      </c>
      <c r="H26" s="4">
        <v>89.847300000000004</v>
      </c>
      <c r="I26" s="9">
        <f t="shared" si="0"/>
        <v>90.237940000000009</v>
      </c>
      <c r="J26" s="11"/>
    </row>
    <row r="27" spans="2:10" x14ac:dyDescent="0.2">
      <c r="B27" s="1"/>
      <c r="C27" s="10">
        <v>16</v>
      </c>
      <c r="D27" s="4">
        <v>48.543700000000001</v>
      </c>
      <c r="E27" s="4">
        <v>48.543700000000001</v>
      </c>
      <c r="F27" s="4">
        <v>48.309199999999997</v>
      </c>
      <c r="G27" s="4">
        <v>48.309199999999997</v>
      </c>
      <c r="H27" s="4">
        <v>48.309199999999997</v>
      </c>
      <c r="I27" s="9">
        <f t="shared" si="0"/>
        <v>48.403000000000006</v>
      </c>
      <c r="J27" s="11"/>
    </row>
    <row r="28" spans="2:10" x14ac:dyDescent="0.2">
      <c r="B28" s="1"/>
      <c r="C28" s="10">
        <v>32</v>
      </c>
      <c r="D28" s="4">
        <v>25.125599999999999</v>
      </c>
      <c r="E28" s="4">
        <v>25.0627</v>
      </c>
      <c r="F28" s="4">
        <v>25</v>
      </c>
      <c r="G28" s="4">
        <v>25.0627</v>
      </c>
      <c r="H28" s="4">
        <v>24.9377</v>
      </c>
      <c r="I28" s="9">
        <f t="shared" si="0"/>
        <v>25.037740000000003</v>
      </c>
      <c r="J28" s="11"/>
    </row>
    <row r="29" spans="2:10" x14ac:dyDescent="0.2">
      <c r="B29" s="1"/>
      <c r="C29" s="10">
        <v>64</v>
      </c>
      <c r="D29" s="4">
        <v>12.787699999999999</v>
      </c>
      <c r="E29" s="4">
        <v>12.787699999999999</v>
      </c>
      <c r="F29" s="4">
        <v>12.755100000000001</v>
      </c>
      <c r="G29" s="4">
        <v>12.738899999999999</v>
      </c>
      <c r="H29" s="4">
        <v>12.738899999999999</v>
      </c>
      <c r="I29" s="9">
        <f t="shared" si="0"/>
        <v>12.761660000000001</v>
      </c>
      <c r="J29" s="11"/>
    </row>
    <row r="30" spans="2:10" x14ac:dyDescent="0.2">
      <c r="B30" s="1"/>
      <c r="C30" s="10">
        <v>128</v>
      </c>
      <c r="D30" s="4">
        <v>6.13497</v>
      </c>
      <c r="E30" s="4">
        <v>6.13497</v>
      </c>
      <c r="F30" s="4">
        <v>6.13497</v>
      </c>
      <c r="G30" s="4">
        <v>6.13497</v>
      </c>
      <c r="H30" s="4">
        <v>6.13497</v>
      </c>
      <c r="I30" s="9">
        <f t="shared" si="0"/>
        <v>6.13497</v>
      </c>
      <c r="J30" s="11"/>
    </row>
    <row r="31" spans="2:10" x14ac:dyDescent="0.2">
      <c r="B31" s="1"/>
      <c r="C31" s="10">
        <v>256</v>
      </c>
      <c r="D31" s="4">
        <v>3.1152600000000001</v>
      </c>
      <c r="E31" s="4">
        <v>3.09598</v>
      </c>
      <c r="F31" s="4">
        <v>3.0864199999999999</v>
      </c>
      <c r="G31" s="4">
        <v>3.0769199999999999</v>
      </c>
      <c r="H31" s="4">
        <v>3.0769199999999999</v>
      </c>
      <c r="I31" s="9">
        <f t="shared" si="0"/>
        <v>3.0903</v>
      </c>
      <c r="J31" s="11"/>
    </row>
  </sheetData>
  <mergeCells count="6">
    <mergeCell ref="B23:B31"/>
    <mergeCell ref="B3:B4"/>
    <mergeCell ref="C3:C4"/>
    <mergeCell ref="D3:I3"/>
    <mergeCell ref="B5:B13"/>
    <mergeCell ref="B14:B22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notebook</vt:lpstr>
      <vt:lpstr>rome2</vt:lpstr>
      <vt:lpstr>thunder2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iamnotalone1993@outlook.com</cp:lastModifiedBy>
  <cp:revision>19</cp:revision>
  <dcterms:created xsi:type="dcterms:W3CDTF">2020-06-04T19:37:35Z</dcterms:created>
  <dcterms:modified xsi:type="dcterms:W3CDTF">2021-06-10T22:26:05Z</dcterms:modified>
  <dc:language>en-US</dc:language>
</cp:coreProperties>
</file>