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D2" i="1"/>
  <c r="D5" i="1" s="1"/>
  <c r="E5" i="1" s="1"/>
  <c r="G5" i="1" s="1"/>
  <c r="H5" i="1" s="1"/>
  <c r="D4" i="1" l="1"/>
  <c r="E4" i="1" s="1"/>
  <c r="G4" i="1" s="1"/>
  <c r="H4" i="1" s="1"/>
  <c r="D3" i="1"/>
  <c r="E3" i="1" s="1"/>
  <c r="D7" i="1"/>
  <c r="E7" i="1" s="1"/>
  <c r="G7" i="1" s="1"/>
  <c r="H7" i="1" s="1"/>
  <c r="D6" i="1"/>
  <c r="E6" i="1" s="1"/>
  <c r="G6" i="1" s="1"/>
  <c r="H6" i="1" s="1"/>
  <c r="E11" i="1" l="1"/>
  <c r="E9" i="1"/>
  <c r="G3" i="1"/>
  <c r="E10" i="1"/>
  <c r="G10" i="1" l="1"/>
  <c r="G8" i="1"/>
  <c r="G11" i="1"/>
  <c r="G9" i="1"/>
  <c r="H3" i="1"/>
  <c r="H8" i="1" l="1"/>
  <c r="H10" i="1"/>
  <c r="H11" i="1"/>
  <c r="H9" i="1"/>
</calcChain>
</file>

<file path=xl/sharedStrings.xml><?xml version="1.0" encoding="utf-8"?>
<sst xmlns="http://schemas.openxmlformats.org/spreadsheetml/2006/main" count="34" uniqueCount="34">
  <si>
    <t>PRODUCT</t>
  </si>
  <si>
    <t>COST PRICE PER LITER</t>
  </si>
  <si>
    <t>MARKUP PER ITEM 35%</t>
  </si>
  <si>
    <t>SELLING PRICE</t>
  </si>
  <si>
    <t>LITERS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</si>
  <si>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</si>
  <si>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</si>
  <si>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</si>
  <si>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</si>
  <si>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</si>
  <si>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</si>
  <si>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</si>
  <si>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</si>
  <si>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</si>
  <si>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</si>
  <si>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AVERAGE</t>
  </si>
  <si>
    <t>Formula</t>
  </si>
  <si>
    <t>Operation</t>
  </si>
  <si>
    <t>Highest</t>
  </si>
  <si>
    <t>Lowest</t>
  </si>
  <si>
    <t>Average</t>
  </si>
  <si>
    <t>Total</t>
  </si>
  <si>
    <t>Markup</t>
  </si>
  <si>
    <t>Selling Price</t>
  </si>
  <si>
    <t>Total Income</t>
  </si>
  <si>
    <t>Profit</t>
  </si>
  <si>
    <t>: Cost price/Litre x 35%</t>
  </si>
  <si>
    <t>: Cost price/Litre + Mark up</t>
  </si>
  <si>
    <t xml:space="preserve">: Litres sold x Selling Price </t>
  </si>
  <si>
    <t>: Total income – (Cost price/Litre x Litres sold)</t>
  </si>
  <si>
    <t>: =AVERAGE(E3:E7)</t>
  </si>
  <si>
    <t>: =MAX(E3:E7)</t>
  </si>
  <si>
    <t>: =MIN(E3:E7)</t>
  </si>
  <si>
    <t>: =SUM(E3:E7)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</si>
</sst>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40404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0" applyNumberFormat="1"/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view="pageLayout" topLeftCell="A10" zoomScale="115" zoomScaleNormal="100" zoomScalePageLayoutView="115" workbookViewId="0">
      <selection activeCell="C16" sqref="C16"/>
    </sheetView>
  </sheetViews>
  <sheetFormatPr defaultRowHeight="15" x14ac:dyDescent="0.25"/>
  <cols>
    <col min="2" max="2" width="10.7109375" customWidth="1"/>
    <col min="4" max="4" width="10.42578125" customWidth="1"/>
    <col min="5" max="5" width="10.7109375" customWidth="1"/>
    <col min="7" max="7" width="10.140625" customWidth="1"/>
  </cols>
  <sheetData>
    <row r="1" spans="2:8" ht="64.5" customHeight="1" x14ac:dyDescent="0.25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2:8" x14ac:dyDescent="0.25">
      <c r="D2" s="8">
        <f>35%</f>
        <v>0.35</v>
      </c>
    </row>
    <row r="3" spans="2:8" x14ac:dyDescent="0.25">
      <c r="B3" s="5" t="s">
        <v>7</v>
      </c>
      <c r="C3" s="5">
        <v>3.75</v>
      </c>
      <c r="D3" s="5">
        <f>C3*$D$2</f>
        <v>1.3125</v>
      </c>
      <c r="E3" s="5">
        <f>$C3+$D3</f>
        <v>5.0625</v>
      </c>
      <c r="F3" s="9">
        <v>234</v>
      </c>
      <c r="G3" s="5">
        <f>$E3*$F3</f>
        <v>1184.625</v>
      </c>
      <c r="H3" s="5">
        <f>$G3-($C3*$F3)</f>
        <v>307.125</v>
      </c>
    </row>
    <row r="4" spans="2:8" x14ac:dyDescent="0.25">
      <c r="B4" s="5" t="s">
        <v>8</v>
      </c>
      <c r="C4" s="5">
        <v>3.65</v>
      </c>
      <c r="D4" s="5">
        <f t="shared" ref="D4:D7" si="0">C4*$D$2</f>
        <v>1.2774999999999999</v>
      </c>
      <c r="E4" s="5">
        <f t="shared" ref="E4:E7" si="1">$C4+$D4</f>
        <v>4.9275000000000002</v>
      </c>
      <c r="F4" s="9">
        <v>345</v>
      </c>
      <c r="G4" s="5">
        <f t="shared" ref="G4:G7" si="2">$E4*$F4</f>
        <v>1699.9875000000002</v>
      </c>
      <c r="H4" s="5">
        <f t="shared" ref="H4:H7" si="3">$G4-($C4*$F4)</f>
        <v>440.73750000000018</v>
      </c>
    </row>
    <row r="5" spans="2:8" x14ac:dyDescent="0.25">
      <c r="B5" s="5" t="s">
        <v>9</v>
      </c>
      <c r="C5" s="5">
        <v>4.25</v>
      </c>
      <c r="D5" s="5">
        <f t="shared" si="0"/>
        <v>1.4874999999999998</v>
      </c>
      <c r="E5" s="5">
        <f t="shared" si="1"/>
        <v>5.7374999999999998</v>
      </c>
      <c r="F5" s="9">
        <v>456</v>
      </c>
      <c r="G5" s="5">
        <f t="shared" si="2"/>
        <v>2616.2999999999997</v>
      </c>
      <c r="H5" s="5">
        <f t="shared" si="3"/>
        <v>678.29999999999973</v>
      </c>
    </row>
    <row r="6" spans="2:8" x14ac:dyDescent="0.25">
      <c r="B6" s="5" t="s">
        <v>10</v>
      </c>
      <c r="C6" s="5">
        <v>1.5</v>
      </c>
      <c r="D6" s="5">
        <f t="shared" si="0"/>
        <v>0.52499999999999991</v>
      </c>
      <c r="E6" s="5">
        <f t="shared" si="1"/>
        <v>2.0249999999999999</v>
      </c>
      <c r="F6" s="9">
        <v>123</v>
      </c>
      <c r="G6" s="5">
        <f t="shared" si="2"/>
        <v>249.07499999999999</v>
      </c>
      <c r="H6" s="5">
        <f t="shared" si="3"/>
        <v>64.574999999999989</v>
      </c>
    </row>
    <row r="7" spans="2:8" x14ac:dyDescent="0.25">
      <c r="B7" s="5" t="s">
        <v>11</v>
      </c>
      <c r="C7" s="5">
        <v>1.5</v>
      </c>
      <c r="D7" s="5">
        <f t="shared" si="0"/>
        <v>0.52499999999999991</v>
      </c>
      <c r="E7" s="5">
        <f t="shared" si="1"/>
        <v>2.0249999999999999</v>
      </c>
      <c r="F7" s="9">
        <v>245</v>
      </c>
      <c r="G7" s="5">
        <f t="shared" si="2"/>
        <v>496.125</v>
      </c>
      <c r="H7" s="5">
        <f t="shared" si="3"/>
        <v>128.625</v>
      </c>
    </row>
    <row r="8" spans="2:8" x14ac:dyDescent="0.25">
      <c r="B8" s="7" t="s">
        <v>12</v>
      </c>
      <c r="C8" s="5"/>
      <c r="D8" s="5"/>
      <c r="E8" s="5"/>
      <c r="F8" s="9">
        <f>SUM(F3:F7)</f>
        <v>1403</v>
      </c>
      <c r="G8" s="5">
        <f>SUM(G3:G7)</f>
        <v>6246.1125000000002</v>
      </c>
      <c r="H8" s="5">
        <f>SUM(H3:H7)</f>
        <v>1619.3625</v>
      </c>
    </row>
    <row r="9" spans="2:8" x14ac:dyDescent="0.25">
      <c r="B9" s="7" t="s">
        <v>13</v>
      </c>
      <c r="C9" s="5"/>
      <c r="D9" s="5"/>
      <c r="E9" s="5">
        <f>MAX(E3:E7)</f>
        <v>5.7374999999999998</v>
      </c>
      <c r="F9" s="9">
        <f t="shared" ref="F9:H9" si="4">MAX(F3:F7)</f>
        <v>456</v>
      </c>
      <c r="G9" s="5">
        <f t="shared" si="4"/>
        <v>2616.2999999999997</v>
      </c>
      <c r="H9" s="5">
        <f t="shared" si="4"/>
        <v>678.29999999999973</v>
      </c>
    </row>
    <row r="10" spans="2:8" x14ac:dyDescent="0.25">
      <c r="B10" s="7" t="s">
        <v>14</v>
      </c>
      <c r="C10" s="5"/>
      <c r="D10" s="5"/>
      <c r="E10" s="5">
        <f>MIN(E3:E7)</f>
        <v>2.0249999999999999</v>
      </c>
      <c r="F10" s="9">
        <f t="shared" ref="F10:H10" si="5">MIN(F3:F7)</f>
        <v>123</v>
      </c>
      <c r="G10" s="5">
        <f t="shared" si="5"/>
        <v>249.07499999999999</v>
      </c>
      <c r="H10" s="5">
        <f t="shared" si="5"/>
        <v>64.574999999999989</v>
      </c>
    </row>
    <row r="11" spans="2:8" x14ac:dyDescent="0.25">
      <c r="B11" s="6" t="s">
        <v>15</v>
      </c>
      <c r="C11" s="2"/>
      <c r="D11" s="2"/>
      <c r="E11" s="5">
        <f>AVERAGE(E3:E7)</f>
        <v>3.9554999999999993</v>
      </c>
      <c r="F11" s="5">
        <f t="shared" ref="F11:H11" si="6">AVERAGE(F3:F7)</f>
        <v>280.60000000000002</v>
      </c>
      <c r="G11" s="5">
        <f t="shared" si="6"/>
        <v>1249.2225000000001</v>
      </c>
      <c r="H11" s="5">
        <f t="shared" si="6"/>
        <v>323.8725</v>
      </c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3"/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orientation="portrait" r:id="rId1"/>
  <headerFooter>
    <oddHeader>&amp;C&amp;"Times New Roman,Bold"&amp;12LYONS INC
Orange JUICE Sales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22.140625" customWidth="1"/>
    <col min="2" max="2" width="41.42578125" customWidth="1"/>
  </cols>
  <sheetData>
    <row r="1" spans="1:2" x14ac:dyDescent="0.25">
      <c r="A1" s="12" t="s">
        <v>17</v>
      </c>
      <c r="B1" s="12" t="s">
        <v>16</v>
      </c>
    </row>
    <row r="2" spans="1:2" x14ac:dyDescent="0.25">
      <c r="A2" s="10" t="s">
        <v>18</v>
      </c>
      <c r="B2" s="10" t="s">
        <v>31</v>
      </c>
    </row>
    <row r="3" spans="1:2" x14ac:dyDescent="0.25">
      <c r="A3" s="10" t="s">
        <v>19</v>
      </c>
      <c r="B3" s="10" t="s">
        <v>32</v>
      </c>
    </row>
    <row r="4" spans="1:2" x14ac:dyDescent="0.25">
      <c r="A4" s="10" t="s">
        <v>20</v>
      </c>
      <c r="B4" s="13" t="s">
        <v>30</v>
      </c>
    </row>
    <row r="5" spans="1:2" x14ac:dyDescent="0.25">
      <c r="A5" s="10" t="s">
        <v>21</v>
      </c>
      <c r="B5" s="10" t="s">
        <v>33</v>
      </c>
    </row>
    <row r="6" spans="1:2" x14ac:dyDescent="0.25">
      <c r="A6" s="10" t="s">
        <v>22</v>
      </c>
      <c r="B6" t="s">
        <v>26</v>
      </c>
    </row>
    <row r="7" spans="1:2" x14ac:dyDescent="0.25">
      <c r="A7" s="10" t="s">
        <v>23</v>
      </c>
      <c r="B7" s="10" t="s">
        <v>27</v>
      </c>
    </row>
    <row r="8" spans="1:2" x14ac:dyDescent="0.25">
      <c r="A8" s="10" t="s">
        <v>24</v>
      </c>
      <c r="B8" s="10" t="s">
        <v>28</v>
      </c>
    </row>
    <row r="9" spans="1:2" x14ac:dyDescent="0.25">
      <c r="A9" s="10" t="s">
        <v>25</v>
      </c>
      <c r="B9" s="10" t="s">
        <v>29</v>
      </c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x14ac:dyDescent="0.25">
      <c r="A21" s="11"/>
      <c r="B21" s="1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2023-08-22T03:20:38Z</dcterms:modified>
</cp:coreProperties>
</file>