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Puneet Sood\Desktop\"/>
    </mc:Choice>
  </mc:AlternateContent>
  <bookViews>
    <workbookView xWindow="0" yWindow="0" windowWidth="20490" windowHeight="7755" activeTab="1"/>
  </bookViews>
  <sheets>
    <sheet name="bike_buyers" sheetId="1" r:id="rId1"/>
    <sheet name="Working Sheet" sheetId="3" r:id="rId2"/>
    <sheet name="Pivot Table" sheetId="4" r:id="rId3"/>
    <sheet name="Dashboard" sheetId="5"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5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<sst xmlns="http://schemas.openxmlformats.org/spreadsheetml/2006/main" count="16274" uniqueCount="51">
  <si>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</si>
  <si>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</si>
  <si>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</si>
  <si>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</si>
  <si>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</si>
  <si>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</si>
  <si>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</si>
  <si>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</si>
  <si>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</si>
  <si>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</si>
  <si>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</si>
  <si>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</si>
  <si>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</si>
  <si>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</si>
  <si>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</si>
  <si>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</si>
  <si>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</si>
  <si>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</si>
  <si>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</si>
  <si>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</si>
  <si>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</si>
  <si>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</si>
  <si>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</si>
  <si>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</si>
  <si>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</si>
  <si>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</si>
  <si>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</si>
  <si>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</si>
  <si>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</si>
  <si>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</si>
  <si>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</si>
  <si>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</si>
  <si>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</si>
  <si>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</si>
  <si>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</si>
  <si>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</si>
  <si>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</si>
  <si>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</si>
  <si>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</si>
  <si>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</si>
  <si>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</si>
  <si>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</si>
  <si>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</si>
  <si>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</si>
  <si>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</si>
  <si>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Older</t>
  </si>
  <si>
    <t>Adolescents</t>
  </si>
  <si>
    <t>Count of Purchased Bike</t>
  </si>
  <si>
    <t>10+</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</si>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</sst>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quot;₹&quot;\ #,##0.0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_ * #,##0_ ;_ * \-#,##0_ ;_ * &quot;-&quot;??_ ;_ @_ "/>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a:t>
            </a:r>
            <a:r>
              <a:rPr lang="en-IN" baseline="0"/>
              <a:t>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xmlns:c16r2="http://schemas.microsoft.com/office/drawing/2015/06/chart">
            <c:ext xmlns:c16="http://schemas.microsoft.com/office/drawing/2014/chart" uri="{C3380CC4-5D6E-409C-BE32-E72D297353CC}">
              <c16:uniqueId val="{00000000-DC78-4FE2-9D5A-5F10EA1EF12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xmlns:c16r2="http://schemas.microsoft.com/office/drawing/2015/06/chart">
            <c:ext xmlns:c16="http://schemas.microsoft.com/office/drawing/2014/chart" uri="{C3380CC4-5D6E-409C-BE32-E72D297353CC}">
              <c16:uniqueId val="{00000003-DC78-4FE2-9D5A-5F10EA1EF123}"/>
            </c:ext>
          </c:extLst>
        </c:ser>
        <c:dLbls>
          <c:showLegendKey val="0"/>
          <c:showVal val="0"/>
          <c:showCatName val="0"/>
          <c:showSerName val="0"/>
          <c:showPercent val="0"/>
          <c:showBubbleSize val="0"/>
        </c:dLbls>
        <c:gapWidth val="219"/>
        <c:overlap val="-27"/>
        <c:axId val="-264710208"/>
        <c:axId val="-264728160"/>
      </c:barChart>
      <c:catAx>
        <c:axId val="-264710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28160"/>
        <c:crosses val="autoZero"/>
        <c:auto val="1"/>
        <c:lblAlgn val="ctr"/>
        <c:lblOffset val="100"/>
        <c:noMultiLvlLbl val="0"/>
      </c:catAx>
      <c:valAx>
        <c:axId val="-264728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102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10+</c:v>
                </c:pt>
              </c:strCache>
            </c:strRef>
          </c:cat>
          <c:val>
            <c:numRef>
              <c:f>'Pivot Table'!$B$22:$B$27</c:f>
              <c:numCache>
                <c:formatCode>General</c:formatCode>
                <c:ptCount val="5"/>
                <c:pt idx="0">
                  <c:v>166</c:v>
                </c:pt>
                <c:pt idx="1">
                  <c:v>92</c:v>
                </c:pt>
                <c:pt idx="2">
                  <c:v>67</c:v>
                </c:pt>
                <c:pt idx="3">
                  <c:v>116</c:v>
                </c:pt>
                <c:pt idx="4">
                  <c:v>78</c:v>
                </c:pt>
              </c:numCache>
            </c:numRef>
          </c:val>
          <c:smooth val="0"/>
          <c:extLst xmlns:c16r2="http://schemas.microsoft.com/office/drawing/2015/06/chart">
            <c:ext xmlns:c16="http://schemas.microsoft.com/office/drawing/2014/chart" uri="{C3380CC4-5D6E-409C-BE32-E72D297353CC}">
              <c16:uniqueId val="{00000000-F8FD-44B4-8BC5-0A96077B84BB}"/>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10+</c:v>
                </c:pt>
              </c:strCache>
            </c:strRef>
          </c:cat>
          <c:val>
            <c:numRef>
              <c:f>'Pivot Table'!$C$22:$C$27</c:f>
              <c:numCache>
                <c:formatCode>General</c:formatCode>
                <c:ptCount val="5"/>
                <c:pt idx="0">
                  <c:v>200</c:v>
                </c:pt>
                <c:pt idx="1">
                  <c:v>77</c:v>
                </c:pt>
                <c:pt idx="2">
                  <c:v>95</c:v>
                </c:pt>
                <c:pt idx="3">
                  <c:v>76</c:v>
                </c:pt>
                <c:pt idx="4">
                  <c:v>33</c:v>
                </c:pt>
              </c:numCache>
            </c:numRef>
          </c:val>
          <c:smooth val="0"/>
          <c:extLst xmlns:c16r2="http://schemas.microsoft.com/office/drawing/2015/06/chart">
            <c:ext xmlns:c16="http://schemas.microsoft.com/office/drawing/2014/chart" uri="{C3380CC4-5D6E-409C-BE32-E72D297353CC}">
              <c16:uniqueId val="{00000001-F8FD-44B4-8BC5-0A96077B84BB}"/>
            </c:ext>
          </c:extLst>
        </c:ser>
        <c:dLbls>
          <c:showLegendKey val="0"/>
          <c:showVal val="0"/>
          <c:showCatName val="0"/>
          <c:showSerName val="0"/>
          <c:showPercent val="0"/>
          <c:showBubbleSize val="0"/>
        </c:dLbls>
        <c:marker val="1"/>
        <c:smooth val="0"/>
        <c:axId val="-264711296"/>
        <c:axId val="-264730336"/>
      </c:lineChart>
      <c:catAx>
        <c:axId val="-264711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30336"/>
        <c:crosses val="autoZero"/>
        <c:auto val="1"/>
        <c:lblAlgn val="ctr"/>
        <c:lblOffset val="100"/>
        <c:noMultiLvlLbl val="0"/>
      </c:catAx>
      <c:valAx>
        <c:axId val="-26473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11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Adolescents</c:v>
                </c:pt>
                <c:pt idx="1">
                  <c:v>Middle Age</c:v>
                </c:pt>
                <c:pt idx="2">
                  <c:v>Older</c:v>
                </c:pt>
              </c:strCache>
            </c:strRef>
          </c:cat>
          <c:val>
            <c:numRef>
              <c:f>'Pivot Table'!$B$41:$B$44</c:f>
              <c:numCache>
                <c:formatCode>General</c:formatCode>
                <c:ptCount val="3"/>
                <c:pt idx="0">
                  <c:v>71</c:v>
                </c:pt>
                <c:pt idx="1">
                  <c:v>318</c:v>
                </c:pt>
                <c:pt idx="2">
                  <c:v>130</c:v>
                </c:pt>
              </c:numCache>
            </c:numRef>
          </c:val>
          <c:smooth val="0"/>
          <c:extLst xmlns:c16r2="http://schemas.microsoft.com/office/drawing/2015/06/chart">
            <c:ext xmlns:c16="http://schemas.microsoft.com/office/drawing/2014/chart" uri="{C3380CC4-5D6E-409C-BE32-E72D297353CC}">
              <c16:uniqueId val="{00000000-C14B-4E72-95F7-5F370D557091}"/>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Adolescents</c:v>
                </c:pt>
                <c:pt idx="1">
                  <c:v>Middle Age</c:v>
                </c:pt>
                <c:pt idx="2">
                  <c:v>Older</c:v>
                </c:pt>
              </c:strCache>
            </c:strRef>
          </c:cat>
          <c:val>
            <c:numRef>
              <c:f>'Pivot Table'!$C$41:$C$44</c:f>
              <c:numCache>
                <c:formatCode>General</c:formatCode>
                <c:ptCount val="3"/>
                <c:pt idx="0">
                  <c:v>39</c:v>
                </c:pt>
                <c:pt idx="1">
                  <c:v>383</c:v>
                </c:pt>
                <c:pt idx="2">
                  <c:v>59</c:v>
                </c:pt>
              </c:numCache>
            </c:numRef>
          </c:val>
          <c:smooth val="0"/>
          <c:extLst xmlns:c16r2="http://schemas.microsoft.com/office/drawing/2015/06/chart">
            <c:ext xmlns:c16="http://schemas.microsoft.com/office/drawing/2014/chart" uri="{C3380CC4-5D6E-409C-BE32-E72D297353CC}">
              <c16:uniqueId val="{00000001-C14B-4E72-95F7-5F370D557091}"/>
            </c:ext>
          </c:extLst>
        </c:ser>
        <c:dLbls>
          <c:showLegendKey val="0"/>
          <c:showVal val="0"/>
          <c:showCatName val="0"/>
          <c:showSerName val="0"/>
          <c:showPercent val="0"/>
          <c:showBubbleSize val="0"/>
        </c:dLbls>
        <c:marker val="1"/>
        <c:smooth val="0"/>
        <c:axId val="-264740672"/>
        <c:axId val="-264718368"/>
      </c:lineChart>
      <c:catAx>
        <c:axId val="-264740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18368"/>
        <c:crosses val="autoZero"/>
        <c:auto val="1"/>
        <c:lblAlgn val="ctr"/>
        <c:lblOffset val="100"/>
        <c:noMultiLvlLbl val="0"/>
      </c:catAx>
      <c:valAx>
        <c:axId val="-26471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406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Consumer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Table'!$B$57:$B$110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xmlns:c16r2="http://schemas.microsoft.com/office/drawing/2015/06/chart">
            <c:ext xmlns:c16="http://schemas.microsoft.com/office/drawing/2014/chart" uri="{C3380CC4-5D6E-409C-BE32-E72D297353CC}">
              <c16:uniqueId val="{00000000-B017-4B16-9F63-6E75535785CF}"/>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Table'!$C$57:$C$110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xmlns:c16r2="http://schemas.microsoft.com/office/drawing/2015/06/chart">
            <c:ext xmlns:c16="http://schemas.microsoft.com/office/drawing/2014/chart" uri="{C3380CC4-5D6E-409C-BE32-E72D297353CC}">
              <c16:uniqueId val="{00000001-B017-4B16-9F63-6E75535785CF}"/>
            </c:ext>
          </c:extLst>
        </c:ser>
        <c:dLbls>
          <c:showLegendKey val="0"/>
          <c:showVal val="0"/>
          <c:showCatName val="0"/>
          <c:showSerName val="0"/>
          <c:showPercent val="0"/>
          <c:showBubbleSize val="0"/>
        </c:dLbls>
        <c:marker val="1"/>
        <c:smooth val="0"/>
        <c:axId val="-264740128"/>
        <c:axId val="-264729792"/>
      </c:lineChart>
      <c:catAx>
        <c:axId val="-26474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29792"/>
        <c:crosses val="autoZero"/>
        <c:auto val="1"/>
        <c:lblAlgn val="ctr"/>
        <c:lblOffset val="100"/>
        <c:noMultiLvlLbl val="0"/>
      </c:catAx>
      <c:valAx>
        <c:axId val="-26472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4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a:t>
            </a:r>
            <a:r>
              <a:rPr lang="en-IN" baseline="0"/>
              <a:t>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xmlns:c16r2="http://schemas.microsoft.com/office/drawing/2015/06/chart">
            <c:ext xmlns:c16="http://schemas.microsoft.com/office/drawing/2014/chart" uri="{C3380CC4-5D6E-409C-BE32-E72D297353CC}">
              <c16:uniqueId val="{00000000-3FDF-4B85-AE9D-F2122507570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xmlns:c16r2="http://schemas.microsoft.com/office/drawing/2015/06/chart">
            <c:ext xmlns:c16="http://schemas.microsoft.com/office/drawing/2014/chart" uri="{C3380CC4-5D6E-409C-BE32-E72D297353CC}">
              <c16:uniqueId val="{00000001-3FDF-4B85-AE9D-F2122507570D}"/>
            </c:ext>
          </c:extLst>
        </c:ser>
        <c:dLbls>
          <c:showLegendKey val="0"/>
          <c:showVal val="0"/>
          <c:showCatName val="0"/>
          <c:showSerName val="0"/>
          <c:showPercent val="0"/>
          <c:showBubbleSize val="0"/>
        </c:dLbls>
        <c:gapWidth val="219"/>
        <c:overlap val="-27"/>
        <c:axId val="-264717280"/>
        <c:axId val="-264735232"/>
      </c:barChart>
      <c:catAx>
        <c:axId val="-264717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35232"/>
        <c:crosses val="autoZero"/>
        <c:auto val="1"/>
        <c:lblAlgn val="ctr"/>
        <c:lblOffset val="100"/>
        <c:noMultiLvlLbl val="0"/>
      </c:catAx>
      <c:valAx>
        <c:axId val="-264735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17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10+</c:v>
                </c:pt>
              </c:strCache>
            </c:strRef>
          </c:cat>
          <c:val>
            <c:numRef>
              <c:f>'Pivot Table'!$B$22:$B$27</c:f>
              <c:numCache>
                <c:formatCode>General</c:formatCode>
                <c:ptCount val="5"/>
                <c:pt idx="0">
                  <c:v>166</c:v>
                </c:pt>
                <c:pt idx="1">
                  <c:v>92</c:v>
                </c:pt>
                <c:pt idx="2">
                  <c:v>67</c:v>
                </c:pt>
                <c:pt idx="3">
                  <c:v>116</c:v>
                </c:pt>
                <c:pt idx="4">
                  <c:v>78</c:v>
                </c:pt>
              </c:numCache>
            </c:numRef>
          </c:val>
          <c:smooth val="0"/>
          <c:extLst xmlns:c16r2="http://schemas.microsoft.com/office/drawing/2015/06/chart">
            <c:ext xmlns:c16="http://schemas.microsoft.com/office/drawing/2014/chart" uri="{C3380CC4-5D6E-409C-BE32-E72D297353CC}">
              <c16:uniqueId val="{00000000-13E2-409C-B7F9-F7FE3C20B376}"/>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10+</c:v>
                </c:pt>
              </c:strCache>
            </c:strRef>
          </c:cat>
          <c:val>
            <c:numRef>
              <c:f>'Pivot Table'!$C$22:$C$27</c:f>
              <c:numCache>
                <c:formatCode>General</c:formatCode>
                <c:ptCount val="5"/>
                <c:pt idx="0">
                  <c:v>200</c:v>
                </c:pt>
                <c:pt idx="1">
                  <c:v>77</c:v>
                </c:pt>
                <c:pt idx="2">
                  <c:v>95</c:v>
                </c:pt>
                <c:pt idx="3">
                  <c:v>76</c:v>
                </c:pt>
                <c:pt idx="4">
                  <c:v>33</c:v>
                </c:pt>
              </c:numCache>
            </c:numRef>
          </c:val>
          <c:smooth val="0"/>
          <c:extLst xmlns:c16r2="http://schemas.microsoft.com/office/drawing/2015/06/chart">
            <c:ext xmlns:c16="http://schemas.microsoft.com/office/drawing/2014/chart" uri="{C3380CC4-5D6E-409C-BE32-E72D297353CC}">
              <c16:uniqueId val="{00000001-13E2-409C-B7F9-F7FE3C20B376}"/>
            </c:ext>
          </c:extLst>
        </c:ser>
        <c:dLbls>
          <c:showLegendKey val="0"/>
          <c:showVal val="0"/>
          <c:showCatName val="0"/>
          <c:showSerName val="0"/>
          <c:showPercent val="0"/>
          <c:showBubbleSize val="0"/>
        </c:dLbls>
        <c:marker val="1"/>
        <c:smooth val="0"/>
        <c:axId val="-264724352"/>
        <c:axId val="-264713472"/>
      </c:lineChart>
      <c:catAx>
        <c:axId val="-264724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0938122463953299"/>
              <c:y val="0.7560430754638298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13472"/>
        <c:crosses val="autoZero"/>
        <c:auto val="1"/>
        <c:lblAlgn val="ctr"/>
        <c:lblOffset val="100"/>
        <c:noMultiLvlLbl val="0"/>
      </c:catAx>
      <c:valAx>
        <c:axId val="-264713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24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Adolescents</c:v>
                </c:pt>
                <c:pt idx="1">
                  <c:v>Middle Age</c:v>
                </c:pt>
                <c:pt idx="2">
                  <c:v>Older</c:v>
                </c:pt>
              </c:strCache>
            </c:strRef>
          </c:cat>
          <c:val>
            <c:numRef>
              <c:f>'Pivot Table'!$B$41:$B$44</c:f>
              <c:numCache>
                <c:formatCode>General</c:formatCode>
                <c:ptCount val="3"/>
                <c:pt idx="0">
                  <c:v>71</c:v>
                </c:pt>
                <c:pt idx="1">
                  <c:v>318</c:v>
                </c:pt>
                <c:pt idx="2">
                  <c:v>130</c:v>
                </c:pt>
              </c:numCache>
            </c:numRef>
          </c:val>
          <c:smooth val="0"/>
          <c:extLst xmlns:c16r2="http://schemas.microsoft.com/office/drawing/2015/06/chart">
            <c:ext xmlns:c16="http://schemas.microsoft.com/office/drawing/2014/chart" uri="{C3380CC4-5D6E-409C-BE32-E72D297353CC}">
              <c16:uniqueId val="{00000000-17FF-4885-AD1A-12327965627A}"/>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Adolescents</c:v>
                </c:pt>
                <c:pt idx="1">
                  <c:v>Middle Age</c:v>
                </c:pt>
                <c:pt idx="2">
                  <c:v>Older</c:v>
                </c:pt>
              </c:strCache>
            </c:strRef>
          </c:cat>
          <c:val>
            <c:numRef>
              <c:f>'Pivot Table'!$C$41:$C$44</c:f>
              <c:numCache>
                <c:formatCode>General</c:formatCode>
                <c:ptCount val="3"/>
                <c:pt idx="0">
                  <c:v>39</c:v>
                </c:pt>
                <c:pt idx="1">
                  <c:v>383</c:v>
                </c:pt>
                <c:pt idx="2">
                  <c:v>59</c:v>
                </c:pt>
              </c:numCache>
            </c:numRef>
          </c:val>
          <c:smooth val="0"/>
          <c:extLst xmlns:c16r2="http://schemas.microsoft.com/office/drawing/2015/06/chart">
            <c:ext xmlns:c16="http://schemas.microsoft.com/office/drawing/2014/chart" uri="{C3380CC4-5D6E-409C-BE32-E72D297353CC}">
              <c16:uniqueId val="{00000001-17FF-4885-AD1A-12327965627A}"/>
            </c:ext>
          </c:extLst>
        </c:ser>
        <c:dLbls>
          <c:showLegendKey val="0"/>
          <c:showVal val="0"/>
          <c:showCatName val="0"/>
          <c:showSerName val="0"/>
          <c:showPercent val="0"/>
          <c:showBubbleSize val="0"/>
        </c:dLbls>
        <c:marker val="1"/>
        <c:smooth val="0"/>
        <c:axId val="-264725984"/>
        <c:axId val="-264716192"/>
      </c:lineChart>
      <c:catAx>
        <c:axId val="-26472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16192"/>
        <c:crosses val="autoZero"/>
        <c:auto val="1"/>
        <c:lblAlgn val="ctr"/>
        <c:lblOffset val="100"/>
        <c:noMultiLvlLbl val="0"/>
      </c:catAx>
      <c:valAx>
        <c:axId val="-264716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725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image" Target="../media/image4.sv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png"/><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342900</xdr:colOff>
      <xdr:row>0</xdr:row>
      <xdr:rowOff>155575</xdr:rowOff>
    </xdr:from>
    <xdr:to>
      <xdr:col>12</xdr:col>
      <xdr:colOff>38100</xdr:colOff>
      <xdr:row>15</xdr:row>
      <xdr:rowOff>136525</xdr:rowOff>
    </xdr:to>
    <xdr:graphicFrame macro="">
      <xdr:nvGraphicFramePr>
        <xdr:cNvPr id="2" name="Chart 1">
          <a:extLst>
            <a:ext uri="{FF2B5EF4-FFF2-40B4-BE49-F238E27FC236}">
              <a16:creationId xmlns:a16="http://schemas.microsoft.com/office/drawing/2014/main" xmlns="" id="{2F42DCC7-A44D-C93D-1483-87C5A6B595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18</xdr:row>
      <xdr:rowOff>142875</xdr:rowOff>
    </xdr:from>
    <xdr:to>
      <xdr:col>11</xdr:col>
      <xdr:colOff>533400</xdr:colOff>
      <xdr:row>33</xdr:row>
      <xdr:rowOff>123825</xdr:rowOff>
    </xdr:to>
    <xdr:graphicFrame macro="">
      <xdr:nvGraphicFramePr>
        <xdr:cNvPr id="3" name="Chart 2">
          <a:extLst>
            <a:ext uri="{FF2B5EF4-FFF2-40B4-BE49-F238E27FC236}">
              <a16:creationId xmlns:a16="http://schemas.microsoft.com/office/drawing/2014/main" xmlns="" id="{0223B895-4501-F805-EE9E-489C75AD32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152400</xdr:colOff>
      <xdr:row>37</xdr:row>
      <xdr:rowOff>73025</xdr:rowOff>
    </xdr:from>
    <xdr:to>
      <xdr:col>11</xdr:col>
      <xdr:colOff>457200</xdr:colOff>
      <xdr:row>52</xdr:row>
      <xdr:rowOff>53975</xdr:rowOff>
    </xdr:to>
    <xdr:graphicFrame macro="">
      <xdr:nvGraphicFramePr>
        <xdr:cNvPr id="4" name="Chart 3">
          <a:extLst>
            <a:ext uri="{FF2B5EF4-FFF2-40B4-BE49-F238E27FC236}">
              <a16:creationId xmlns:a16="http://schemas.microsoft.com/office/drawing/2014/main" xmlns="" id="{4222D6F3-59A3-0E64-81D0-3D1A4EF750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114300</xdr:colOff>
      <xdr:row>54</xdr:row>
      <xdr:rowOff>47625</xdr:rowOff>
    </xdr:from>
    <xdr:to>
      <xdr:col>11</xdr:col>
      <xdr:colOff>419100</xdr:colOff>
      <xdr:row>69</xdr:row>
      <xdr:rowOff>28575</xdr:rowOff>
    </xdr:to>
    <xdr:graphicFrame macro="">
      <xdr:nvGraphicFramePr>
        <xdr:cNvPr id="5" name="Chart 4">
          <a:extLst>
            <a:ext uri="{FF2B5EF4-FFF2-40B4-BE49-F238E27FC236}">
              <a16:creationId xmlns:a16="http://schemas.microsoft.com/office/drawing/2014/main" xmlns="" id="{642D358D-48C2-3BA5-8FCD-4D6ACB0CCF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143024</xdr:colOff>
      <xdr:row>5</xdr:row>
      <xdr:rowOff>19050</xdr:rowOff>
    </xdr:from>
    <xdr:to>
      <xdr:col>10</xdr:col>
      <xdr:colOff>219191</xdr:colOff>
      <xdr:row>18</xdr:row>
      <xdr:rowOff>9922</xdr:rowOff>
    </xdr:to>
    <xdr:graphicFrame macro="">
      <xdr:nvGraphicFramePr>
        <xdr:cNvPr id="2" name="Chart 1">
          <a:extLst>
            <a:ext uri="{FF2B5EF4-FFF2-40B4-BE49-F238E27FC236}">
              <a16:creationId xmlns:a16="http://schemas.microsoft.com/office/drawing/2014/main" xmlns="" id="{37F8C916-88EA-4945-9FC4-D1D5D693F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145296</xdr:colOff>
      <xdr:row>18</xdr:row>
      <xdr:rowOff>8294</xdr:rowOff>
    </xdr:from>
    <xdr:to>
      <xdr:col>17</xdr:col>
      <xdr:colOff>516609</xdr:colOff>
      <xdr:row>31</xdr:row>
      <xdr:rowOff>177417</xdr:rowOff>
    </xdr:to>
    <xdr:graphicFrame macro="">
      <xdr:nvGraphicFramePr>
        <xdr:cNvPr id="3" name="Chart 2">
          <a:extLst>
            <a:ext uri="{FF2B5EF4-FFF2-40B4-BE49-F238E27FC236}">
              <a16:creationId xmlns:a16="http://schemas.microsoft.com/office/drawing/2014/main" xmlns="" id="{5CFBFD9D-F4E3-4FEF-82B0-19138BCDB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221350</xdr:colOff>
      <xdr:row>5</xdr:row>
      <xdr:rowOff>0</xdr:rowOff>
    </xdr:from>
    <xdr:to>
      <xdr:col>17</xdr:col>
      <xdr:colOff>516610</xdr:colOff>
      <xdr:row>18</xdr:row>
      <xdr:rowOff>9921</xdr:rowOff>
    </xdr:to>
    <xdr:graphicFrame macro="">
      <xdr:nvGraphicFramePr>
        <xdr:cNvPr id="4" name="Chart 3">
          <a:extLst>
            <a:ext uri="{FF2B5EF4-FFF2-40B4-BE49-F238E27FC236}">
              <a16:creationId xmlns:a16="http://schemas.microsoft.com/office/drawing/2014/main" xmlns="" id="{1850D7F9-8220-42DF-BEBE-B2E152B84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17584</xdr:colOff>
      <xdr:row>5</xdr:row>
      <xdr:rowOff>23934</xdr:rowOff>
    </xdr:from>
    <xdr:to>
      <xdr:col>3</xdr:col>
      <xdr:colOff>134327</xdr:colOff>
      <xdr:row>10</xdr:row>
      <xdr:rowOff>61057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xmlns="" id="{699C177B-C3D1-C28C-7423-509FCD672BB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584" y="938765"/>
              <a:ext cx="1957167" cy="951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12212</xdr:colOff>
      <xdr:row>16</xdr:row>
      <xdr:rowOff>112344</xdr:rowOff>
    </xdr:from>
    <xdr:to>
      <xdr:col>3</xdr:col>
      <xdr:colOff>134327</xdr:colOff>
      <xdr:row>26</xdr:row>
      <xdr:rowOff>12213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xmlns="" id="{3BAA67F7-CF84-86BC-A5A8-98E069292F6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212" y="3039802"/>
              <a:ext cx="1962539" cy="17295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12212</xdr:colOff>
      <xdr:row>10</xdr:row>
      <xdr:rowOff>39078</xdr:rowOff>
    </xdr:from>
    <xdr:to>
      <xdr:col>3</xdr:col>
      <xdr:colOff>134327</xdr:colOff>
      <xdr:row>16</xdr:row>
      <xdr:rowOff>97694</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xmlns="" id="{32F6EC9B-865E-AF2D-E312-CD51FD82959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212" y="1868739"/>
              <a:ext cx="1962539" cy="11564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344404</xdr:colOff>
      <xdr:row>0</xdr:row>
      <xdr:rowOff>21526</xdr:rowOff>
    </xdr:from>
    <xdr:to>
      <xdr:col>19</xdr:col>
      <xdr:colOff>4409</xdr:colOff>
      <xdr:row>5</xdr:row>
      <xdr:rowOff>21095</xdr:rowOff>
    </xdr:to>
    <xdr:pic>
      <xdr:nvPicPr>
        <xdr:cNvPr id="9" name="Graphic 8" descr="Bar chart with solid fill">
          <a:extLst>
            <a:ext uri="{FF2B5EF4-FFF2-40B4-BE49-F238E27FC236}">
              <a16:creationId xmlns:a16="http://schemas.microsoft.com/office/drawing/2014/main" xmlns="" id="{EA9A547D-F030-B401-846D-E03FCAB3E78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10159997" y="21526"/>
          <a:ext cx="1500429" cy="914400"/>
        </a:xfrm>
        <a:prstGeom prst="rect">
          <a:avLst/>
        </a:prstGeom>
      </xdr:spPr>
    </xdr:pic>
    <xdr:clientData/>
  </xdr:twoCellAnchor>
  <xdr:twoCellAnchor editAs="oneCell">
    <xdr:from>
      <xdr:col>1</xdr:col>
      <xdr:colOff>516617</xdr:colOff>
      <xdr:row>0</xdr:row>
      <xdr:rowOff>0</xdr:rowOff>
    </xdr:from>
    <xdr:to>
      <xdr:col>3</xdr:col>
      <xdr:colOff>197718</xdr:colOff>
      <xdr:row>4</xdr:row>
      <xdr:rowOff>182536</xdr:rowOff>
    </xdr:to>
    <xdr:pic>
      <xdr:nvPicPr>
        <xdr:cNvPr id="11" name="Graphic 10" descr="Earth globe: Americas with solid fill">
          <a:extLst>
            <a:ext uri="{FF2B5EF4-FFF2-40B4-BE49-F238E27FC236}">
              <a16:creationId xmlns:a16="http://schemas.microsoft.com/office/drawing/2014/main" xmlns="" id="{D0E08328-7C52-5D4F-4E25-ACBBCCFF4C3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1130092" y="0"/>
          <a:ext cx="90805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Puneet%20Sood/AppData/Local/Microsoft/Windows/INetCache/IE/OLE42Y3M/Excel_Project_Dataset%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UNEET SOOD" refreshedDate="45497.042772106484" createdVersion="8" refreshedVersion="8" minRefreshableVersion="3" recordCount="1000">
  <cacheSource type="worksheet">
    <worksheetSource ref="A1:N1001" sheet="Working Sheet"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er"/>
        <s v="Adolescents"/>
      </sharedItems>
    </cacheField>
    <cacheField name="Purchased Bike" numFmtId="0">
      <sharedItems count="2">
        <s v="No"/>
        <s v="Yes"/>
      </sharedItems>
    </cacheField>
  </cacheFields>
  <extLst>
    <ext xmlns:x14="http://schemas.microsoft.com/office/spreadsheetml/2009/9/main" uri="{725AE2AE-9491-48be-B2B4-4EB974FC3084}">
      <x14:pivotCacheDefinition pivotCacheId="1855077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
      <pivotArea field="2" grandCol="1" collapsedLevelsAreSubtotals="1" axis="axisRow" fieldPosition="0">
        <references count="1">
          <reference field="2" count="1">
            <x v="0"/>
          </reference>
        </references>
      </pivotArea>
    </format>
    <format dxfId="0">
      <pivotArea outline="0" collapsedLevelsAreSubtotals="1" fieldPosition="0"/>
    </format>
  </formats>
  <chartFormats count="4">
    <chartFormat chart="0" format="4" series="1">
      <pivotArea type="data" outline="0" fieldPosition="0">
        <references count="1">
          <reference field="13" count="1" selected="0">
            <x v="0"/>
          </reference>
        </references>
      </pivotArea>
    </chartFormat>
    <chartFormat chart="0" format="5" series="1">
      <pivotArea type="data" outline="0" fieldPosition="0">
        <references count="1">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5:D110"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4" name="PivotTable2"/>
    <pivotTable tabId="4" name="PivotTable3"/>
    <pivotTable tabId="4" name="PivotTable4"/>
  </pivotTables>
  <data>
    <tabular pivotCacheId="18550773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4" name="PivotTable2"/>
    <pivotTable tabId="4" name="PivotTable3"/>
    <pivotTable tabId="4" name="PivotTable4"/>
  </pivotTables>
  <data>
    <tabular pivotCacheId="185507731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2"/>
    <pivotTable tabId="4" name="PivotTable3"/>
    <pivotTable tabId="4" name="PivotTable4"/>
  </pivotTables>
  <data>
    <tabular pivotCacheId="185507731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N7" sqref="N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zoomScaleNormal="100" workbookViewId="0">
      <selection activeCell="O7" sqref="O7"/>
    </sheetView>
  </sheetViews>
  <sheetFormatPr defaultRowHeight="15" x14ac:dyDescent="0.25"/>
  <cols>
    <col min="1" max="1" width="6" bestFit="1" customWidth="1"/>
    <col min="2" max="2" width="15.5703125" bestFit="1" customWidth="1"/>
    <col min="3" max="3" width="9.85546875" bestFit="1" customWidth="1"/>
    <col min="4" max="4" width="12.28515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IF(L2&gt;=55,"Older",IF(L2&lt;31,"Adolescents","Middle Age"))</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IF(L3&gt;=55,"Older",IF(L3&lt;31,"Adolescents","Middle Age"))</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Older</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Older</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48</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Older</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Older</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Older</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48</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Older</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Older</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Adolescents</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Older</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Adolescents</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Older</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Adolescents</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Adolescents</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Older</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Older</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Adolescents</v>
      </c>
      <c r="N52" t="s">
        <v>18</v>
      </c>
    </row>
    <row r="53" spans="1:14" x14ac:dyDescent="0.25">
      <c r="A53">
        <v>20619</v>
      </c>
      <c r="B53" t="s">
        <v>37</v>
      </c>
      <c r="C53" t="s">
        <v>39</v>
      </c>
      <c r="D53" s="3">
        <v>80000</v>
      </c>
      <c r="E53">
        <v>0</v>
      </c>
      <c r="F53" t="s">
        <v>13</v>
      </c>
      <c r="G53" t="s">
        <v>21</v>
      </c>
      <c r="H53" t="s">
        <v>18</v>
      </c>
      <c r="I53">
        <v>4</v>
      </c>
      <c r="J53" t="s">
        <v>48</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Older</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Older</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48</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Older</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48</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IF(L67&gt;=55,"Older",IF(L67&lt;31,"Adolescents","Middle Age"))</f>
        <v>Older</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Adolescents</v>
      </c>
      <c r="N71" t="s">
        <v>18</v>
      </c>
    </row>
    <row r="72" spans="1:14" x14ac:dyDescent="0.25">
      <c r="A72">
        <v>14238</v>
      </c>
      <c r="B72" t="s">
        <v>36</v>
      </c>
      <c r="C72" t="s">
        <v>39</v>
      </c>
      <c r="D72" s="3">
        <v>120000</v>
      </c>
      <c r="E72">
        <v>0</v>
      </c>
      <c r="F72" t="s">
        <v>29</v>
      </c>
      <c r="G72" t="s">
        <v>21</v>
      </c>
      <c r="H72" t="s">
        <v>15</v>
      </c>
      <c r="I72">
        <v>4</v>
      </c>
      <c r="J72" t="s">
        <v>48</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Older</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Adolescents</v>
      </c>
      <c r="N78" t="s">
        <v>18</v>
      </c>
    </row>
    <row r="79" spans="1:14" x14ac:dyDescent="0.25">
      <c r="A79">
        <v>27969</v>
      </c>
      <c r="B79" t="s">
        <v>36</v>
      </c>
      <c r="C79" t="s">
        <v>39</v>
      </c>
      <c r="D79" s="3">
        <v>80000</v>
      </c>
      <c r="E79">
        <v>0</v>
      </c>
      <c r="F79" t="s">
        <v>13</v>
      </c>
      <c r="G79" t="s">
        <v>21</v>
      </c>
      <c r="H79" t="s">
        <v>15</v>
      </c>
      <c r="I79">
        <v>2</v>
      </c>
      <c r="J79" t="s">
        <v>48</v>
      </c>
      <c r="K79" t="s">
        <v>24</v>
      </c>
      <c r="L79">
        <v>29</v>
      </c>
      <c r="M79" t="str">
        <f t="shared" si="1"/>
        <v>Adolescents</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Older</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Adolescents</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Adolescents</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Adolescents</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Adolescents</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Adolescents</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Older</v>
      </c>
      <c r="N96" t="s">
        <v>18</v>
      </c>
    </row>
    <row r="97" spans="1:14" x14ac:dyDescent="0.25">
      <c r="A97">
        <v>17197</v>
      </c>
      <c r="B97" t="s">
        <v>37</v>
      </c>
      <c r="C97" t="s">
        <v>38</v>
      </c>
      <c r="D97" s="3">
        <v>90000</v>
      </c>
      <c r="E97">
        <v>5</v>
      </c>
      <c r="F97" t="s">
        <v>19</v>
      </c>
      <c r="G97" t="s">
        <v>21</v>
      </c>
      <c r="H97" t="s">
        <v>15</v>
      </c>
      <c r="I97">
        <v>2</v>
      </c>
      <c r="J97" t="s">
        <v>48</v>
      </c>
      <c r="K97" t="s">
        <v>17</v>
      </c>
      <c r="L97">
        <v>62</v>
      </c>
      <c r="M97" t="str">
        <f t="shared" si="1"/>
        <v>Older</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Adolescents</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Adolescents</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Adolescents</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Adolescents</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Older</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Adolescents</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Older</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48</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Older</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IF(L131&gt;=55,"Older",IF(L131&lt;31,"Adolescents","Middle Age"))</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Older</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Older</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Older</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Older</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Adolescents</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48</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Older</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Adolescents</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Older</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Adolescents</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Adolescents</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48</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Older</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Older</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Adolescents</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Adolescents</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48</v>
      </c>
      <c r="K180" t="s">
        <v>17</v>
      </c>
      <c r="L180">
        <v>55</v>
      </c>
      <c r="M180" t="str">
        <f t="shared" si="2"/>
        <v>Older</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Older</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Older</v>
      </c>
      <c r="N185" t="s">
        <v>15</v>
      </c>
    </row>
    <row r="186" spans="1:14" x14ac:dyDescent="0.25">
      <c r="A186">
        <v>28918</v>
      </c>
      <c r="B186" t="s">
        <v>36</v>
      </c>
      <c r="C186" t="s">
        <v>38</v>
      </c>
      <c r="D186" s="3">
        <v>130000</v>
      </c>
      <c r="E186">
        <v>4</v>
      </c>
      <c r="F186" t="s">
        <v>27</v>
      </c>
      <c r="G186" t="s">
        <v>28</v>
      </c>
      <c r="H186" t="s">
        <v>18</v>
      </c>
      <c r="I186">
        <v>4</v>
      </c>
      <c r="J186" t="s">
        <v>48</v>
      </c>
      <c r="K186" t="s">
        <v>17</v>
      </c>
      <c r="L186">
        <v>58</v>
      </c>
      <c r="M186" t="str">
        <f t="shared" si="2"/>
        <v>Older</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Older</v>
      </c>
      <c r="N188" t="s">
        <v>15</v>
      </c>
    </row>
    <row r="189" spans="1:14" x14ac:dyDescent="0.25">
      <c r="A189">
        <v>18151</v>
      </c>
      <c r="B189" t="s">
        <v>37</v>
      </c>
      <c r="C189" t="s">
        <v>39</v>
      </c>
      <c r="D189" s="3">
        <v>80000</v>
      </c>
      <c r="E189">
        <v>5</v>
      </c>
      <c r="F189" t="s">
        <v>19</v>
      </c>
      <c r="G189" t="s">
        <v>21</v>
      </c>
      <c r="H189" t="s">
        <v>18</v>
      </c>
      <c r="I189">
        <v>2</v>
      </c>
      <c r="J189" t="s">
        <v>48</v>
      </c>
      <c r="K189" t="s">
        <v>17</v>
      </c>
      <c r="L189">
        <v>59</v>
      </c>
      <c r="M189" t="str">
        <f t="shared" si="2"/>
        <v>Older</v>
      </c>
      <c r="N189" t="s">
        <v>18</v>
      </c>
    </row>
    <row r="190" spans="1:14" x14ac:dyDescent="0.25">
      <c r="A190">
        <v>20606</v>
      </c>
      <c r="B190" t="s">
        <v>36</v>
      </c>
      <c r="C190" t="s">
        <v>38</v>
      </c>
      <c r="D190" s="3">
        <v>70000</v>
      </c>
      <c r="E190">
        <v>0</v>
      </c>
      <c r="F190" t="s">
        <v>13</v>
      </c>
      <c r="G190" t="s">
        <v>21</v>
      </c>
      <c r="H190" t="s">
        <v>15</v>
      </c>
      <c r="I190">
        <v>4</v>
      </c>
      <c r="J190" t="s">
        <v>48</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Older</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48</v>
      </c>
      <c r="K194" t="s">
        <v>17</v>
      </c>
      <c r="L194">
        <v>62</v>
      </c>
      <c r="M194" t="str">
        <f t="shared" si="2"/>
        <v>Older</v>
      </c>
      <c r="N194" t="s">
        <v>18</v>
      </c>
    </row>
    <row r="195" spans="1:14" x14ac:dyDescent="0.25">
      <c r="A195">
        <v>26032</v>
      </c>
      <c r="B195" t="s">
        <v>36</v>
      </c>
      <c r="C195" t="s">
        <v>38</v>
      </c>
      <c r="D195" s="3">
        <v>70000</v>
      </c>
      <c r="E195">
        <v>5</v>
      </c>
      <c r="F195" t="s">
        <v>13</v>
      </c>
      <c r="G195" t="s">
        <v>21</v>
      </c>
      <c r="H195" t="s">
        <v>15</v>
      </c>
      <c r="I195">
        <v>4</v>
      </c>
      <c r="J195" t="s">
        <v>48</v>
      </c>
      <c r="K195" t="s">
        <v>24</v>
      </c>
      <c r="L195">
        <v>41</v>
      </c>
      <c r="M195" t="str">
        <f t="shared" ref="M195:M258" si="3">IF(L195&gt;=55,"Older",IF(L195&lt;31,"Adolescents","Middle Age"))</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Adolescents</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Older</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48</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Adolescents</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48</v>
      </c>
      <c r="K208" t="s">
        <v>17</v>
      </c>
      <c r="L208">
        <v>62</v>
      </c>
      <c r="M208" t="str">
        <f t="shared" si="3"/>
        <v>Older</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Adolescents</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Adolescents</v>
      </c>
      <c r="N214" t="s">
        <v>18</v>
      </c>
    </row>
    <row r="215" spans="1:14" x14ac:dyDescent="0.25">
      <c r="A215">
        <v>11451</v>
      </c>
      <c r="B215" t="s">
        <v>37</v>
      </c>
      <c r="C215" t="s">
        <v>39</v>
      </c>
      <c r="D215" s="3">
        <v>70000</v>
      </c>
      <c r="E215">
        <v>0</v>
      </c>
      <c r="F215" t="s">
        <v>13</v>
      </c>
      <c r="G215" t="s">
        <v>21</v>
      </c>
      <c r="H215" t="s">
        <v>18</v>
      </c>
      <c r="I215">
        <v>4</v>
      </c>
      <c r="J215" t="s">
        <v>48</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Older</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Adolescents</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Adolescents</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48</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Older</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48</v>
      </c>
      <c r="K231" t="s">
        <v>17</v>
      </c>
      <c r="L231">
        <v>57</v>
      </c>
      <c r="M231" t="str">
        <f t="shared" si="3"/>
        <v>Older</v>
      </c>
      <c r="N231" t="s">
        <v>18</v>
      </c>
    </row>
    <row r="232" spans="1:14" x14ac:dyDescent="0.25">
      <c r="A232">
        <v>22830</v>
      </c>
      <c r="B232" t="s">
        <v>36</v>
      </c>
      <c r="C232" t="s">
        <v>39</v>
      </c>
      <c r="D232" s="3">
        <v>120000</v>
      </c>
      <c r="E232">
        <v>4</v>
      </c>
      <c r="F232" t="s">
        <v>19</v>
      </c>
      <c r="G232" t="s">
        <v>28</v>
      </c>
      <c r="H232" t="s">
        <v>15</v>
      </c>
      <c r="I232">
        <v>3</v>
      </c>
      <c r="J232" t="s">
        <v>48</v>
      </c>
      <c r="K232" t="s">
        <v>17</v>
      </c>
      <c r="L232">
        <v>56</v>
      </c>
      <c r="M232" t="str">
        <f t="shared" si="3"/>
        <v>Older</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Adolescents</v>
      </c>
      <c r="N235" t="s">
        <v>15</v>
      </c>
    </row>
    <row r="236" spans="1:14" x14ac:dyDescent="0.25">
      <c r="A236">
        <v>24611</v>
      </c>
      <c r="B236" t="s">
        <v>37</v>
      </c>
      <c r="C236" t="s">
        <v>39</v>
      </c>
      <c r="D236" s="3">
        <v>90000</v>
      </c>
      <c r="E236">
        <v>0</v>
      </c>
      <c r="F236" t="s">
        <v>13</v>
      </c>
      <c r="G236" t="s">
        <v>21</v>
      </c>
      <c r="H236" t="s">
        <v>18</v>
      </c>
      <c r="I236">
        <v>4</v>
      </c>
      <c r="J236" t="s">
        <v>48</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Older</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Adolescents</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Adolescents</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Adolescents</v>
      </c>
      <c r="N245" t="s">
        <v>18</v>
      </c>
    </row>
    <row r="246" spans="1:14" x14ac:dyDescent="0.25">
      <c r="A246">
        <v>19057</v>
      </c>
      <c r="B246" t="s">
        <v>36</v>
      </c>
      <c r="C246" t="s">
        <v>38</v>
      </c>
      <c r="D246" s="3">
        <v>120000</v>
      </c>
      <c r="E246">
        <v>3</v>
      </c>
      <c r="F246" t="s">
        <v>13</v>
      </c>
      <c r="G246" t="s">
        <v>28</v>
      </c>
      <c r="H246" t="s">
        <v>18</v>
      </c>
      <c r="I246">
        <v>2</v>
      </c>
      <c r="J246" t="s">
        <v>48</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48</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Older</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Older</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Older</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48</v>
      </c>
      <c r="K255" t="s">
        <v>17</v>
      </c>
      <c r="L255">
        <v>59</v>
      </c>
      <c r="M255" t="str">
        <f t="shared" si="3"/>
        <v>Older</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Older</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IF(L259&gt;=55,"Older",IF(L259&lt;31,"Adolescents","Middle Age"))</f>
        <v>Middle Age</v>
      </c>
      <c r="N259" t="s">
        <v>15</v>
      </c>
    </row>
    <row r="260" spans="1:14" x14ac:dyDescent="0.25">
      <c r="A260">
        <v>14193</v>
      </c>
      <c r="B260" t="s">
        <v>37</v>
      </c>
      <c r="C260" t="s">
        <v>38</v>
      </c>
      <c r="D260" s="3">
        <v>100000</v>
      </c>
      <c r="E260">
        <v>3</v>
      </c>
      <c r="F260" t="s">
        <v>19</v>
      </c>
      <c r="G260" t="s">
        <v>28</v>
      </c>
      <c r="H260" t="s">
        <v>15</v>
      </c>
      <c r="I260">
        <v>4</v>
      </c>
      <c r="J260" t="s">
        <v>48</v>
      </c>
      <c r="K260" t="s">
        <v>17</v>
      </c>
      <c r="L260">
        <v>56</v>
      </c>
      <c r="M260" t="str">
        <f t="shared" si="4"/>
        <v>Older</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48</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Adolescents</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Adolescents</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Adolescents</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48</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48</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Older</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Older</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Adolescents</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Older</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Older</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Older</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Older</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Older</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48</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IF(L323&gt;=55,"Older",IF(L323&lt;31,"Adolescents","Middle Age"))</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Adolescents</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48</v>
      </c>
      <c r="K331" t="s">
        <v>17</v>
      </c>
      <c r="L331">
        <v>59</v>
      </c>
      <c r="M331" t="str">
        <f t="shared" si="5"/>
        <v>Older</v>
      </c>
      <c r="N331" t="s">
        <v>18</v>
      </c>
    </row>
    <row r="332" spans="1:14" x14ac:dyDescent="0.25">
      <c r="A332">
        <v>24898</v>
      </c>
      <c r="B332" t="s">
        <v>37</v>
      </c>
      <c r="C332" t="s">
        <v>38</v>
      </c>
      <c r="D332" s="3">
        <v>80000</v>
      </c>
      <c r="E332">
        <v>0</v>
      </c>
      <c r="F332" t="s">
        <v>13</v>
      </c>
      <c r="G332" t="s">
        <v>21</v>
      </c>
      <c r="H332" t="s">
        <v>15</v>
      </c>
      <c r="I332">
        <v>3</v>
      </c>
      <c r="J332" t="s">
        <v>48</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Adolescents</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Older</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Adolescents</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Adolescents</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Adolescents</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48</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Older</v>
      </c>
      <c r="N360" t="s">
        <v>15</v>
      </c>
    </row>
    <row r="361" spans="1:14" x14ac:dyDescent="0.25">
      <c r="A361">
        <v>17230</v>
      </c>
      <c r="B361" t="s">
        <v>36</v>
      </c>
      <c r="C361" t="s">
        <v>39</v>
      </c>
      <c r="D361" s="3">
        <v>80000</v>
      </c>
      <c r="E361">
        <v>0</v>
      </c>
      <c r="F361" t="s">
        <v>13</v>
      </c>
      <c r="G361" t="s">
        <v>21</v>
      </c>
      <c r="H361" t="s">
        <v>15</v>
      </c>
      <c r="I361">
        <v>3</v>
      </c>
      <c r="J361" t="s">
        <v>48</v>
      </c>
      <c r="K361" t="s">
        <v>24</v>
      </c>
      <c r="L361">
        <v>30</v>
      </c>
      <c r="M361" t="str">
        <f t="shared" si="5"/>
        <v>Adolescents</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Adolescents</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Older</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Older</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48</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Adolescents</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Older</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Older</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Older</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48</v>
      </c>
      <c r="K382" t="s">
        <v>24</v>
      </c>
      <c r="L382">
        <v>30</v>
      </c>
      <c r="M382" t="str">
        <f t="shared" si="5"/>
        <v>Adolescents</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Older</v>
      </c>
      <c r="N383" t="s">
        <v>18</v>
      </c>
    </row>
    <row r="384" spans="1:14" x14ac:dyDescent="0.25">
      <c r="A384">
        <v>13586</v>
      </c>
      <c r="B384" t="s">
        <v>36</v>
      </c>
      <c r="C384" t="s">
        <v>39</v>
      </c>
      <c r="D384" s="3">
        <v>80000</v>
      </c>
      <c r="E384">
        <v>4</v>
      </c>
      <c r="F384" t="s">
        <v>19</v>
      </c>
      <c r="G384" t="s">
        <v>21</v>
      </c>
      <c r="H384" t="s">
        <v>15</v>
      </c>
      <c r="I384">
        <v>2</v>
      </c>
      <c r="J384" t="s">
        <v>48</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Adolescents</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IF(L387&gt;=55,"Older",IF(L387&lt;31,"Adolescents","Middle Age"))</f>
        <v>Middle Age</v>
      </c>
      <c r="N387" t="s">
        <v>18</v>
      </c>
    </row>
    <row r="388" spans="1:14" x14ac:dyDescent="0.25">
      <c r="A388">
        <v>28957</v>
      </c>
      <c r="B388" t="s">
        <v>37</v>
      </c>
      <c r="C388" t="s">
        <v>38</v>
      </c>
      <c r="D388" s="3">
        <v>120000</v>
      </c>
      <c r="E388">
        <v>0</v>
      </c>
      <c r="F388" t="s">
        <v>29</v>
      </c>
      <c r="G388" t="s">
        <v>21</v>
      </c>
      <c r="H388" t="s">
        <v>15</v>
      </c>
      <c r="I388">
        <v>4</v>
      </c>
      <c r="J388" t="s">
        <v>48</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Older</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Older</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48</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Older</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Older</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Older</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48</v>
      </c>
      <c r="K422" t="s">
        <v>17</v>
      </c>
      <c r="L422">
        <v>59</v>
      </c>
      <c r="M422" t="str">
        <f t="shared" si="6"/>
        <v>Older</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48</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Older</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Adolescents</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Older</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Adolescents</v>
      </c>
      <c r="N433" t="s">
        <v>15</v>
      </c>
    </row>
    <row r="434" spans="1:14" x14ac:dyDescent="0.25">
      <c r="A434">
        <v>21891</v>
      </c>
      <c r="B434" t="s">
        <v>36</v>
      </c>
      <c r="C434" t="s">
        <v>38</v>
      </c>
      <c r="D434" s="3">
        <v>110000</v>
      </c>
      <c r="E434">
        <v>0</v>
      </c>
      <c r="F434" t="s">
        <v>27</v>
      </c>
      <c r="G434" t="s">
        <v>28</v>
      </c>
      <c r="H434" t="s">
        <v>15</v>
      </c>
      <c r="I434">
        <v>3</v>
      </c>
      <c r="J434" t="s">
        <v>48</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Adolescents</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Older</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Adolescents</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48</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48</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IF(L451&gt;=55,"Older",IF(L451&lt;31,"Adolescents","Middle Age"))</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Older</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Older</v>
      </c>
      <c r="N459" t="s">
        <v>18</v>
      </c>
    </row>
    <row r="460" spans="1:14" x14ac:dyDescent="0.25">
      <c r="A460">
        <v>21560</v>
      </c>
      <c r="B460" t="s">
        <v>36</v>
      </c>
      <c r="C460" t="s">
        <v>39</v>
      </c>
      <c r="D460" s="3">
        <v>120000</v>
      </c>
      <c r="E460">
        <v>0</v>
      </c>
      <c r="F460" t="s">
        <v>29</v>
      </c>
      <c r="G460" t="s">
        <v>21</v>
      </c>
      <c r="H460" t="s">
        <v>15</v>
      </c>
      <c r="I460">
        <v>4</v>
      </c>
      <c r="J460" t="s">
        <v>48</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48</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Older</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Older</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Adolescents</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Older</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Older</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48</v>
      </c>
      <c r="K488" t="s">
        <v>17</v>
      </c>
      <c r="L488">
        <v>58</v>
      </c>
      <c r="M488" t="str">
        <f t="shared" si="7"/>
        <v>Older</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48</v>
      </c>
      <c r="K495" t="s">
        <v>32</v>
      </c>
      <c r="L495">
        <v>60</v>
      </c>
      <c r="M495" t="str">
        <f t="shared" si="7"/>
        <v>Older</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48</v>
      </c>
      <c r="K497" t="s">
        <v>32</v>
      </c>
      <c r="L497">
        <v>56</v>
      </c>
      <c r="M497" t="str">
        <f t="shared" si="7"/>
        <v>Older</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Adolescents</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Adolescents</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Older</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48</v>
      </c>
      <c r="K515" t="s">
        <v>32</v>
      </c>
      <c r="L515">
        <v>61</v>
      </c>
      <c r="M515" t="str">
        <f t="shared" ref="M515:M578" si="8">IF(L515&gt;=55,"Older",IF(L515&lt;31,"Adolescents","Middle Age"))</f>
        <v>Older</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Older</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48</v>
      </c>
      <c r="K523" t="s">
        <v>32</v>
      </c>
      <c r="L523">
        <v>62</v>
      </c>
      <c r="M523" t="str">
        <f t="shared" si="8"/>
        <v>Older</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Older</v>
      </c>
      <c r="N526" t="s">
        <v>18</v>
      </c>
    </row>
    <row r="527" spans="1:14" x14ac:dyDescent="0.25">
      <c r="A527">
        <v>16791</v>
      </c>
      <c r="B527" t="s">
        <v>37</v>
      </c>
      <c r="C527" t="s">
        <v>39</v>
      </c>
      <c r="D527" s="3">
        <v>60000</v>
      </c>
      <c r="E527">
        <v>5</v>
      </c>
      <c r="F527" t="s">
        <v>13</v>
      </c>
      <c r="G527" t="s">
        <v>28</v>
      </c>
      <c r="H527" t="s">
        <v>15</v>
      </c>
      <c r="I527">
        <v>3</v>
      </c>
      <c r="J527" t="s">
        <v>48</v>
      </c>
      <c r="K527" t="s">
        <v>32</v>
      </c>
      <c r="L527">
        <v>59</v>
      </c>
      <c r="M527" t="str">
        <f t="shared" si="8"/>
        <v>Older</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Adolescents</v>
      </c>
      <c r="N530" t="s">
        <v>18</v>
      </c>
    </row>
    <row r="531" spans="1:14" x14ac:dyDescent="0.25">
      <c r="A531">
        <v>13233</v>
      </c>
      <c r="B531" t="s">
        <v>36</v>
      </c>
      <c r="C531" t="s">
        <v>39</v>
      </c>
      <c r="D531" s="3">
        <v>60000</v>
      </c>
      <c r="E531">
        <v>2</v>
      </c>
      <c r="F531" t="s">
        <v>19</v>
      </c>
      <c r="G531" t="s">
        <v>21</v>
      </c>
      <c r="H531" t="s">
        <v>15</v>
      </c>
      <c r="I531">
        <v>1</v>
      </c>
      <c r="J531" t="s">
        <v>48</v>
      </c>
      <c r="K531" t="s">
        <v>32</v>
      </c>
      <c r="L531">
        <v>57</v>
      </c>
      <c r="M531" t="str">
        <f t="shared" si="8"/>
        <v>Older</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Adolescents</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Adolescents</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48</v>
      </c>
      <c r="K535" t="s">
        <v>32</v>
      </c>
      <c r="L535">
        <v>66</v>
      </c>
      <c r="M535" t="str">
        <f t="shared" si="8"/>
        <v>Older</v>
      </c>
      <c r="N535" t="s">
        <v>18</v>
      </c>
    </row>
    <row r="536" spans="1:14" x14ac:dyDescent="0.25">
      <c r="A536">
        <v>24637</v>
      </c>
      <c r="B536" t="s">
        <v>36</v>
      </c>
      <c r="C536" t="s">
        <v>39</v>
      </c>
      <c r="D536" s="3">
        <v>40000</v>
      </c>
      <c r="E536">
        <v>4</v>
      </c>
      <c r="F536" t="s">
        <v>27</v>
      </c>
      <c r="G536" t="s">
        <v>21</v>
      </c>
      <c r="H536" t="s">
        <v>15</v>
      </c>
      <c r="I536">
        <v>2</v>
      </c>
      <c r="J536" t="s">
        <v>48</v>
      </c>
      <c r="K536" t="s">
        <v>32</v>
      </c>
      <c r="L536">
        <v>64</v>
      </c>
      <c r="M536" t="str">
        <f t="shared" si="8"/>
        <v>Older</v>
      </c>
      <c r="N536" t="s">
        <v>18</v>
      </c>
    </row>
    <row r="537" spans="1:14" x14ac:dyDescent="0.25">
      <c r="A537">
        <v>23893</v>
      </c>
      <c r="B537" t="s">
        <v>36</v>
      </c>
      <c r="C537" t="s">
        <v>39</v>
      </c>
      <c r="D537" s="3">
        <v>50000</v>
      </c>
      <c r="E537">
        <v>3</v>
      </c>
      <c r="F537" t="s">
        <v>13</v>
      </c>
      <c r="G537" t="s">
        <v>14</v>
      </c>
      <c r="H537" t="s">
        <v>15</v>
      </c>
      <c r="I537">
        <v>3</v>
      </c>
      <c r="J537" t="s">
        <v>48</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Adolescents</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Adolescents</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Older</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48</v>
      </c>
      <c r="K553" t="s">
        <v>32</v>
      </c>
      <c r="L553">
        <v>63</v>
      </c>
      <c r="M553" t="str">
        <f t="shared" si="8"/>
        <v>Older</v>
      </c>
      <c r="N553" t="s">
        <v>18</v>
      </c>
    </row>
    <row r="554" spans="1:14" x14ac:dyDescent="0.25">
      <c r="A554">
        <v>14417</v>
      </c>
      <c r="B554" t="s">
        <v>37</v>
      </c>
      <c r="C554" t="s">
        <v>39</v>
      </c>
      <c r="D554" s="3">
        <v>60000</v>
      </c>
      <c r="E554">
        <v>3</v>
      </c>
      <c r="F554" t="s">
        <v>27</v>
      </c>
      <c r="G554" t="s">
        <v>21</v>
      </c>
      <c r="H554" t="s">
        <v>15</v>
      </c>
      <c r="I554">
        <v>2</v>
      </c>
      <c r="J554" t="s">
        <v>48</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Older</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48</v>
      </c>
      <c r="K561" t="s">
        <v>32</v>
      </c>
      <c r="L561">
        <v>58</v>
      </c>
      <c r="M561" t="str">
        <f t="shared" si="8"/>
        <v>Older</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Adolescents</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Adolescents</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Older</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48</v>
      </c>
      <c r="K571" t="s">
        <v>32</v>
      </c>
      <c r="L571">
        <v>69</v>
      </c>
      <c r="M571" t="str">
        <f t="shared" si="8"/>
        <v>Older</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Older</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Adolescents</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Older</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48</v>
      </c>
      <c r="K577" t="s">
        <v>32</v>
      </c>
      <c r="L577">
        <v>56</v>
      </c>
      <c r="M577" t="str">
        <f t="shared" si="8"/>
        <v>Older</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IF(L579&gt;=55,"Older",IF(L579&lt;31,"Adolescents","Middle Age"))</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Older</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48</v>
      </c>
      <c r="K582" t="s">
        <v>32</v>
      </c>
      <c r="L582">
        <v>69</v>
      </c>
      <c r="M582" t="str">
        <f t="shared" si="9"/>
        <v>Older</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Adolescents</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48</v>
      </c>
      <c r="K585" t="s">
        <v>32</v>
      </c>
      <c r="L585">
        <v>66</v>
      </c>
      <c r="M585" t="str">
        <f t="shared" si="9"/>
        <v>Older</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48</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48</v>
      </c>
      <c r="K591" t="s">
        <v>32</v>
      </c>
      <c r="L591">
        <v>57</v>
      </c>
      <c r="M591" t="str">
        <f t="shared" si="9"/>
        <v>Older</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48</v>
      </c>
      <c r="K593" t="s">
        <v>32</v>
      </c>
      <c r="L593">
        <v>61</v>
      </c>
      <c r="M593" t="str">
        <f t="shared" si="9"/>
        <v>Older</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Older</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Older</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Older</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Older</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Adolescents</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48</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Adolescents</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Adolescents</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Older</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Older</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Adolescents</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Older</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Adolescents</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Older</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Adolescents</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Older</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Adolescents</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Older</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Older</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Older</v>
      </c>
      <c r="N642" t="s">
        <v>15</v>
      </c>
    </row>
    <row r="643" spans="1:14" x14ac:dyDescent="0.25">
      <c r="A643">
        <v>21441</v>
      </c>
      <c r="B643" t="s">
        <v>36</v>
      </c>
      <c r="C643" t="s">
        <v>39</v>
      </c>
      <c r="D643" s="3">
        <v>50000</v>
      </c>
      <c r="E643">
        <v>4</v>
      </c>
      <c r="F643" t="s">
        <v>13</v>
      </c>
      <c r="G643" t="s">
        <v>28</v>
      </c>
      <c r="H643" t="s">
        <v>15</v>
      </c>
      <c r="I643">
        <v>2</v>
      </c>
      <c r="J643" t="s">
        <v>48</v>
      </c>
      <c r="K643" t="s">
        <v>32</v>
      </c>
      <c r="L643">
        <v>64</v>
      </c>
      <c r="M643" t="str">
        <f t="shared" ref="M643:M706" si="10">IF(L643&gt;=55,"Older",IF(L643&lt;31,"Adolescents","Middle Age"))</f>
        <v>Older</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48</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Older</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48</v>
      </c>
      <c r="K652" t="s">
        <v>32</v>
      </c>
      <c r="L652">
        <v>67</v>
      </c>
      <c r="M652" t="str">
        <f t="shared" si="10"/>
        <v>Older</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48</v>
      </c>
      <c r="K661" t="s">
        <v>32</v>
      </c>
      <c r="L661">
        <v>63</v>
      </c>
      <c r="M661" t="str">
        <f t="shared" si="10"/>
        <v>Older</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Adolescents</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48</v>
      </c>
      <c r="K669" t="s">
        <v>32</v>
      </c>
      <c r="L669">
        <v>61</v>
      </c>
      <c r="M669" t="str">
        <f t="shared" si="10"/>
        <v>Older</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48</v>
      </c>
      <c r="K672" t="s">
        <v>32</v>
      </c>
      <c r="L672">
        <v>59</v>
      </c>
      <c r="M672" t="str">
        <f t="shared" si="10"/>
        <v>Older</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Adolescents</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Older</v>
      </c>
      <c r="N680" t="s">
        <v>18</v>
      </c>
    </row>
    <row r="681" spans="1:14" x14ac:dyDescent="0.25">
      <c r="A681">
        <v>21770</v>
      </c>
      <c r="B681" t="s">
        <v>36</v>
      </c>
      <c r="C681" t="s">
        <v>39</v>
      </c>
      <c r="D681" s="3">
        <v>60000</v>
      </c>
      <c r="E681">
        <v>4</v>
      </c>
      <c r="F681" t="s">
        <v>13</v>
      </c>
      <c r="G681" t="s">
        <v>28</v>
      </c>
      <c r="H681" t="s">
        <v>15</v>
      </c>
      <c r="I681">
        <v>2</v>
      </c>
      <c r="J681" t="s">
        <v>48</v>
      </c>
      <c r="K681" t="s">
        <v>32</v>
      </c>
      <c r="L681">
        <v>60</v>
      </c>
      <c r="M681" t="str">
        <f t="shared" si="10"/>
        <v>Older</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Adolescents</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Adolescents</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Adolescents</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Adolescents</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Adolescents</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Older</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Adolescents</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48</v>
      </c>
      <c r="K707" t="s">
        <v>32</v>
      </c>
      <c r="L707">
        <v>59</v>
      </c>
      <c r="M707" t="str">
        <f t="shared" ref="M707:M770" si="11">IF(L707&gt;=55,"Older",IF(L707&lt;31,"Adolescents","Middle Age"))</f>
        <v>Older</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48</v>
      </c>
      <c r="K710" t="s">
        <v>32</v>
      </c>
      <c r="L710">
        <v>60</v>
      </c>
      <c r="M710" t="str">
        <f t="shared" si="11"/>
        <v>Older</v>
      </c>
      <c r="N710" t="s">
        <v>18</v>
      </c>
    </row>
    <row r="711" spans="1:14" x14ac:dyDescent="0.25">
      <c r="A711">
        <v>23712</v>
      </c>
      <c r="B711" t="s">
        <v>37</v>
      </c>
      <c r="C711" t="s">
        <v>38</v>
      </c>
      <c r="D711" s="3">
        <v>70000</v>
      </c>
      <c r="E711">
        <v>2</v>
      </c>
      <c r="F711" t="s">
        <v>13</v>
      </c>
      <c r="G711" t="s">
        <v>28</v>
      </c>
      <c r="H711" t="s">
        <v>15</v>
      </c>
      <c r="I711">
        <v>1</v>
      </c>
      <c r="J711" t="s">
        <v>48</v>
      </c>
      <c r="K711" t="s">
        <v>32</v>
      </c>
      <c r="L711">
        <v>59</v>
      </c>
      <c r="M711" t="str">
        <f t="shared" si="11"/>
        <v>Older</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48</v>
      </c>
      <c r="K713" t="s">
        <v>32</v>
      </c>
      <c r="L713">
        <v>58</v>
      </c>
      <c r="M713" t="str">
        <f t="shared" si="11"/>
        <v>Older</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Older</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Adolescents</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Older</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Adolescents</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Adolescents</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48</v>
      </c>
      <c r="K741" t="s">
        <v>32</v>
      </c>
      <c r="L741">
        <v>55</v>
      </c>
      <c r="M741" t="str">
        <f t="shared" si="11"/>
        <v>Older</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Adolescents</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Adolescents</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48</v>
      </c>
      <c r="K746" t="s">
        <v>32</v>
      </c>
      <c r="L746">
        <v>56</v>
      </c>
      <c r="M746" t="str">
        <f t="shared" si="11"/>
        <v>Older</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48</v>
      </c>
      <c r="K748" t="s">
        <v>32</v>
      </c>
      <c r="L748">
        <v>56</v>
      </c>
      <c r="M748" t="str">
        <f t="shared" si="11"/>
        <v>Older</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Older</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Older</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Adolescents</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Older</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48</v>
      </c>
      <c r="K763" t="s">
        <v>32</v>
      </c>
      <c r="L763">
        <v>59</v>
      </c>
      <c r="M763" t="str">
        <f t="shared" si="11"/>
        <v>Older</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Adolescents</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48</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Older</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IF(L771&gt;=55,"Older",IF(L771&lt;31,"Adolescents","Middle Age"))</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Older</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48</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Older</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Adolescents</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48</v>
      </c>
      <c r="K782" t="s">
        <v>32</v>
      </c>
      <c r="L782">
        <v>55</v>
      </c>
      <c r="M782" t="str">
        <f t="shared" si="12"/>
        <v>Older</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Adolescents</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Older</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Adolescents</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Older</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Older</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Adolescents</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Adolescents</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Older</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Adolescents</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Adolescents</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Adolescents</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Older</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48</v>
      </c>
      <c r="K814" t="s">
        <v>32</v>
      </c>
      <c r="L814">
        <v>61</v>
      </c>
      <c r="M814" t="str">
        <f t="shared" si="12"/>
        <v>Older</v>
      </c>
      <c r="N814" t="s">
        <v>18</v>
      </c>
    </row>
    <row r="815" spans="1:14" x14ac:dyDescent="0.25">
      <c r="A815">
        <v>25899</v>
      </c>
      <c r="B815" t="s">
        <v>36</v>
      </c>
      <c r="C815" t="s">
        <v>38</v>
      </c>
      <c r="D815" s="3">
        <v>70000</v>
      </c>
      <c r="E815">
        <v>2</v>
      </c>
      <c r="F815" t="s">
        <v>27</v>
      </c>
      <c r="G815" t="s">
        <v>21</v>
      </c>
      <c r="H815" t="s">
        <v>15</v>
      </c>
      <c r="I815">
        <v>2</v>
      </c>
      <c r="J815" t="s">
        <v>48</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Older</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Adolescents</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Adolescents</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Adolescents</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Adolescents</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Older</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IF(L835&gt;=55,"Older",IF(L835&lt;31,"Adolescents","Middle Age"))</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Adolescents</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48</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Older</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48</v>
      </c>
      <c r="K846" t="s">
        <v>32</v>
      </c>
      <c r="L846">
        <v>60</v>
      </c>
      <c r="M846" t="str">
        <f t="shared" si="13"/>
        <v>Older</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Older</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Adolescents</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Older</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Older</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Adolescents</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48</v>
      </c>
      <c r="K868" t="s">
        <v>32</v>
      </c>
      <c r="L868">
        <v>55</v>
      </c>
      <c r="M868" t="str">
        <f t="shared" si="13"/>
        <v>Older</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48</v>
      </c>
      <c r="K870" t="s">
        <v>32</v>
      </c>
      <c r="L870">
        <v>60</v>
      </c>
      <c r="M870" t="str">
        <f t="shared" si="13"/>
        <v>Older</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48</v>
      </c>
      <c r="K873" t="s">
        <v>32</v>
      </c>
      <c r="L873">
        <v>55</v>
      </c>
      <c r="M873" t="str">
        <f t="shared" si="13"/>
        <v>Older</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Adolescents</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Older</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Older</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Older</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Older</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Older</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Older</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IF(L899&gt;=55,"Older",IF(L899&lt;31,"Adolescents","Middle Age"))</f>
        <v>Adolescents</v>
      </c>
      <c r="N899" t="s">
        <v>18</v>
      </c>
    </row>
    <row r="900" spans="1:14" x14ac:dyDescent="0.25">
      <c r="A900">
        <v>18066</v>
      </c>
      <c r="B900" t="s">
        <v>37</v>
      </c>
      <c r="C900" t="s">
        <v>39</v>
      </c>
      <c r="D900" s="3">
        <v>70000</v>
      </c>
      <c r="E900">
        <v>5</v>
      </c>
      <c r="F900" t="s">
        <v>13</v>
      </c>
      <c r="G900" t="s">
        <v>28</v>
      </c>
      <c r="H900" t="s">
        <v>15</v>
      </c>
      <c r="I900">
        <v>3</v>
      </c>
      <c r="J900" t="s">
        <v>48</v>
      </c>
      <c r="K900" t="s">
        <v>32</v>
      </c>
      <c r="L900">
        <v>60</v>
      </c>
      <c r="M900" t="str">
        <f t="shared" si="14"/>
        <v>Older</v>
      </c>
      <c r="N900" t="s">
        <v>15</v>
      </c>
    </row>
    <row r="901" spans="1:14" x14ac:dyDescent="0.25">
      <c r="A901">
        <v>28192</v>
      </c>
      <c r="B901" t="s">
        <v>36</v>
      </c>
      <c r="C901" t="s">
        <v>38</v>
      </c>
      <c r="D901" s="3">
        <v>70000</v>
      </c>
      <c r="E901">
        <v>5</v>
      </c>
      <c r="F901" t="s">
        <v>31</v>
      </c>
      <c r="G901" t="s">
        <v>21</v>
      </c>
      <c r="H901" t="s">
        <v>15</v>
      </c>
      <c r="I901">
        <v>3</v>
      </c>
      <c r="J901" t="s">
        <v>48</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Older</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48</v>
      </c>
      <c r="K909" t="s">
        <v>32</v>
      </c>
      <c r="L909">
        <v>63</v>
      </c>
      <c r="M909" t="str">
        <f t="shared" si="14"/>
        <v>Older</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Older</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48</v>
      </c>
      <c r="K917" t="s">
        <v>32</v>
      </c>
      <c r="L917">
        <v>64</v>
      </c>
      <c r="M917" t="str">
        <f t="shared" si="14"/>
        <v>Older</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48</v>
      </c>
      <c r="K921" t="s">
        <v>32</v>
      </c>
      <c r="L921">
        <v>61</v>
      </c>
      <c r="M921" t="str">
        <f t="shared" si="14"/>
        <v>Older</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48</v>
      </c>
      <c r="K928" t="s">
        <v>32</v>
      </c>
      <c r="L928">
        <v>57</v>
      </c>
      <c r="M928" t="str">
        <f t="shared" si="14"/>
        <v>Older</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48</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Adolescents</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Adolescents</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Older</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Older</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Adolescents</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Older</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48</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Older</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Adolescents</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Adolescents</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IF(L963&gt;=55,"Older",IF(L963&lt;31,"Adolescents","Middle Age"))</f>
        <v>Older</v>
      </c>
      <c r="N963" t="s">
        <v>18</v>
      </c>
    </row>
    <row r="964" spans="1:14" x14ac:dyDescent="0.25">
      <c r="A964">
        <v>16813</v>
      </c>
      <c r="B964" t="s">
        <v>36</v>
      </c>
      <c r="C964" t="s">
        <v>39</v>
      </c>
      <c r="D964" s="3">
        <v>60000</v>
      </c>
      <c r="E964">
        <v>2</v>
      </c>
      <c r="F964" t="s">
        <v>19</v>
      </c>
      <c r="G964" t="s">
        <v>21</v>
      </c>
      <c r="H964" t="s">
        <v>15</v>
      </c>
      <c r="I964">
        <v>2</v>
      </c>
      <c r="J964" t="s">
        <v>48</v>
      </c>
      <c r="K964" t="s">
        <v>32</v>
      </c>
      <c r="L964">
        <v>55</v>
      </c>
      <c r="M964" t="str">
        <f t="shared" si="15"/>
        <v>Older</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Older</v>
      </c>
      <c r="N965" t="s">
        <v>15</v>
      </c>
    </row>
    <row r="966" spans="1:14" x14ac:dyDescent="0.25">
      <c r="A966">
        <v>27434</v>
      </c>
      <c r="B966" t="s">
        <v>37</v>
      </c>
      <c r="C966" t="s">
        <v>39</v>
      </c>
      <c r="D966" s="3">
        <v>70000</v>
      </c>
      <c r="E966">
        <v>4</v>
      </c>
      <c r="F966" t="s">
        <v>19</v>
      </c>
      <c r="G966" t="s">
        <v>21</v>
      </c>
      <c r="H966" t="s">
        <v>15</v>
      </c>
      <c r="I966">
        <v>1</v>
      </c>
      <c r="J966" t="s">
        <v>48</v>
      </c>
      <c r="K966" t="s">
        <v>32</v>
      </c>
      <c r="L966">
        <v>56</v>
      </c>
      <c r="M966" t="str">
        <f t="shared" si="15"/>
        <v>Older</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Older</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Adolescents</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48</v>
      </c>
      <c r="K978" t="s">
        <v>32</v>
      </c>
      <c r="L978">
        <v>66</v>
      </c>
      <c r="M978" t="str">
        <f t="shared" si="15"/>
        <v>Older</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Older</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48</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48</v>
      </c>
      <c r="K988" t="s">
        <v>32</v>
      </c>
      <c r="L988">
        <v>60</v>
      </c>
      <c r="M988" t="str">
        <f t="shared" si="15"/>
        <v>Older</v>
      </c>
      <c r="N988" t="s">
        <v>15</v>
      </c>
    </row>
    <row r="989" spans="1:14" x14ac:dyDescent="0.25">
      <c r="A989">
        <v>28972</v>
      </c>
      <c r="B989" t="s">
        <v>37</v>
      </c>
      <c r="C989" t="s">
        <v>38</v>
      </c>
      <c r="D989" s="3">
        <v>60000</v>
      </c>
      <c r="E989">
        <v>3</v>
      </c>
      <c r="F989" t="s">
        <v>31</v>
      </c>
      <c r="G989" t="s">
        <v>28</v>
      </c>
      <c r="H989" t="s">
        <v>15</v>
      </c>
      <c r="I989">
        <v>2</v>
      </c>
      <c r="J989" t="s">
        <v>48</v>
      </c>
      <c r="K989" t="s">
        <v>32</v>
      </c>
      <c r="L989">
        <v>66</v>
      </c>
      <c r="M989" t="str">
        <f t="shared" si="15"/>
        <v>Older</v>
      </c>
      <c r="N989" t="s">
        <v>18</v>
      </c>
    </row>
    <row r="990" spans="1:14" x14ac:dyDescent="0.25">
      <c r="A990">
        <v>22730</v>
      </c>
      <c r="B990" t="s">
        <v>36</v>
      </c>
      <c r="C990" t="s">
        <v>39</v>
      </c>
      <c r="D990" s="3">
        <v>70000</v>
      </c>
      <c r="E990">
        <v>5</v>
      </c>
      <c r="F990" t="s">
        <v>13</v>
      </c>
      <c r="G990" t="s">
        <v>28</v>
      </c>
      <c r="H990" t="s">
        <v>15</v>
      </c>
      <c r="I990">
        <v>2</v>
      </c>
      <c r="J990" t="s">
        <v>48</v>
      </c>
      <c r="K990" t="s">
        <v>32</v>
      </c>
      <c r="L990">
        <v>63</v>
      </c>
      <c r="M990" t="str">
        <f t="shared" si="15"/>
        <v>Older</v>
      </c>
      <c r="N990" t="s">
        <v>18</v>
      </c>
    </row>
    <row r="991" spans="1:14" x14ac:dyDescent="0.25">
      <c r="A991">
        <v>29134</v>
      </c>
      <c r="B991" t="s">
        <v>36</v>
      </c>
      <c r="C991" t="s">
        <v>39</v>
      </c>
      <c r="D991" s="3">
        <v>60000</v>
      </c>
      <c r="E991">
        <v>4</v>
      </c>
      <c r="F991" t="s">
        <v>13</v>
      </c>
      <c r="G991" t="s">
        <v>14</v>
      </c>
      <c r="H991" t="s">
        <v>18</v>
      </c>
      <c r="I991">
        <v>3</v>
      </c>
      <c r="J991" t="s">
        <v>48</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Adolescents</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48</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0"/>
  <sheetViews>
    <sheetView topLeftCell="A31" workbookViewId="0">
      <selection activeCell="B67" sqref="B67"/>
    </sheetView>
  </sheetViews>
  <sheetFormatPr defaultRowHeight="15" x14ac:dyDescent="0.25"/>
  <cols>
    <col min="1" max="1" width="21.5703125" bestFit="1" customWidth="1"/>
    <col min="2" max="2" width="15.28515625" bestFit="1" customWidth="1"/>
    <col min="3" max="3" width="3.85546875" bestFit="1" customWidth="1"/>
    <col min="4" max="4" width="10.7109375" bestFit="1" customWidth="1"/>
  </cols>
  <sheetData>
    <row r="3" spans="1:4" x14ac:dyDescent="0.25">
      <c r="A3" s="5" t="s">
        <v>43</v>
      </c>
      <c r="B3" s="5" t="s">
        <v>44</v>
      </c>
    </row>
    <row r="4" spans="1:4" x14ac:dyDescent="0.25">
      <c r="A4" s="5" t="s">
        <v>41</v>
      </c>
      <c r="B4" t="s">
        <v>18</v>
      </c>
      <c r="C4" t="s">
        <v>15</v>
      </c>
      <c r="D4" t="s">
        <v>42</v>
      </c>
    </row>
    <row r="5" spans="1:4" x14ac:dyDescent="0.25">
      <c r="A5" s="6" t="s">
        <v>38</v>
      </c>
      <c r="B5" s="7">
        <v>53440</v>
      </c>
      <c r="C5" s="7">
        <v>55774.058577405856</v>
      </c>
      <c r="D5" s="7">
        <v>54580.777096114522</v>
      </c>
    </row>
    <row r="6" spans="1:4" x14ac:dyDescent="0.25">
      <c r="A6" s="6" t="s">
        <v>39</v>
      </c>
      <c r="B6" s="7">
        <v>56208.178438661707</v>
      </c>
      <c r="C6" s="7">
        <v>60123.966942148763</v>
      </c>
      <c r="D6" s="7">
        <v>58062.62230919765</v>
      </c>
    </row>
    <row r="7" spans="1:4" x14ac:dyDescent="0.25">
      <c r="A7" s="6" t="s">
        <v>42</v>
      </c>
      <c r="B7" s="7">
        <v>54874.759152215796</v>
      </c>
      <c r="C7" s="7">
        <v>57962.577962577961</v>
      </c>
      <c r="D7" s="7">
        <v>56360</v>
      </c>
    </row>
    <row r="20" spans="1:4" x14ac:dyDescent="0.25">
      <c r="A20" s="5" t="s">
        <v>47</v>
      </c>
      <c r="B20" s="5" t="s">
        <v>44</v>
      </c>
    </row>
    <row r="21" spans="1:4" x14ac:dyDescent="0.25">
      <c r="A21" s="5" t="s">
        <v>41</v>
      </c>
      <c r="B21" t="s">
        <v>18</v>
      </c>
      <c r="C21" t="s">
        <v>15</v>
      </c>
      <c r="D21" t="s">
        <v>42</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48</v>
      </c>
      <c r="B26" s="4">
        <v>78</v>
      </c>
      <c r="C26" s="4">
        <v>33</v>
      </c>
      <c r="D26" s="4">
        <v>111</v>
      </c>
    </row>
    <row r="27" spans="1:4" x14ac:dyDescent="0.25">
      <c r="A27" s="6" t="s">
        <v>42</v>
      </c>
      <c r="B27" s="4">
        <v>519</v>
      </c>
      <c r="C27" s="4">
        <v>481</v>
      </c>
      <c r="D27" s="4">
        <v>1000</v>
      </c>
    </row>
    <row r="39" spans="1:4" x14ac:dyDescent="0.25">
      <c r="A39" s="5" t="s">
        <v>47</v>
      </c>
      <c r="B39" s="5" t="s">
        <v>44</v>
      </c>
    </row>
    <row r="40" spans="1:4" x14ac:dyDescent="0.25">
      <c r="A40" s="5" t="s">
        <v>41</v>
      </c>
      <c r="B40" t="s">
        <v>18</v>
      </c>
      <c r="C40" t="s">
        <v>15</v>
      </c>
      <c r="D40" t="s">
        <v>42</v>
      </c>
    </row>
    <row r="41" spans="1:4" x14ac:dyDescent="0.25">
      <c r="A41" s="6" t="s">
        <v>46</v>
      </c>
      <c r="B41" s="4">
        <v>71</v>
      </c>
      <c r="C41" s="4">
        <v>39</v>
      </c>
      <c r="D41" s="4">
        <v>110</v>
      </c>
    </row>
    <row r="42" spans="1:4" x14ac:dyDescent="0.25">
      <c r="A42" s="6" t="s">
        <v>49</v>
      </c>
      <c r="B42" s="4">
        <v>318</v>
      </c>
      <c r="C42" s="4">
        <v>383</v>
      </c>
      <c r="D42" s="4">
        <v>701</v>
      </c>
    </row>
    <row r="43" spans="1:4" x14ac:dyDescent="0.25">
      <c r="A43" s="6" t="s">
        <v>45</v>
      </c>
      <c r="B43" s="4">
        <v>130</v>
      </c>
      <c r="C43" s="4">
        <v>59</v>
      </c>
      <c r="D43" s="4">
        <v>189</v>
      </c>
    </row>
    <row r="44" spans="1:4" x14ac:dyDescent="0.25">
      <c r="A44" s="6" t="s">
        <v>42</v>
      </c>
      <c r="B44" s="4">
        <v>519</v>
      </c>
      <c r="C44" s="4">
        <v>481</v>
      </c>
      <c r="D44" s="4">
        <v>1000</v>
      </c>
    </row>
    <row r="55" spans="1:4" x14ac:dyDescent="0.25">
      <c r="A55" s="5" t="s">
        <v>47</v>
      </c>
      <c r="B55" s="5" t="s">
        <v>44</v>
      </c>
    </row>
    <row r="56" spans="1:4" x14ac:dyDescent="0.25">
      <c r="A56" s="5" t="s">
        <v>41</v>
      </c>
      <c r="B56" t="s">
        <v>18</v>
      </c>
      <c r="C56" t="s">
        <v>15</v>
      </c>
      <c r="D56" t="s">
        <v>42</v>
      </c>
    </row>
    <row r="57" spans="1:4" x14ac:dyDescent="0.25">
      <c r="A57" s="6">
        <v>25</v>
      </c>
      <c r="B57" s="4">
        <v>2</v>
      </c>
      <c r="C57" s="4">
        <v>4</v>
      </c>
      <c r="D57" s="4">
        <v>6</v>
      </c>
    </row>
    <row r="58" spans="1:4" x14ac:dyDescent="0.25">
      <c r="A58" s="6">
        <v>26</v>
      </c>
      <c r="B58" s="4">
        <v>8</v>
      </c>
      <c r="C58" s="4">
        <v>8</v>
      </c>
      <c r="D58" s="4">
        <v>16</v>
      </c>
    </row>
    <row r="59" spans="1:4" x14ac:dyDescent="0.25">
      <c r="A59" s="6">
        <v>27</v>
      </c>
      <c r="B59" s="4">
        <v>15</v>
      </c>
      <c r="C59" s="4">
        <v>8</v>
      </c>
      <c r="D59" s="4">
        <v>23</v>
      </c>
    </row>
    <row r="60" spans="1:4" x14ac:dyDescent="0.25">
      <c r="A60" s="6">
        <v>28</v>
      </c>
      <c r="B60" s="4">
        <v>12</v>
      </c>
      <c r="C60" s="4">
        <v>10</v>
      </c>
      <c r="D60" s="4">
        <v>22</v>
      </c>
    </row>
    <row r="61" spans="1:4" x14ac:dyDescent="0.25">
      <c r="A61" s="6">
        <v>29</v>
      </c>
      <c r="B61" s="4">
        <v>11</v>
      </c>
      <c r="C61" s="4">
        <v>5</v>
      </c>
      <c r="D61" s="4">
        <v>16</v>
      </c>
    </row>
    <row r="62" spans="1:4" x14ac:dyDescent="0.25">
      <c r="A62" s="6">
        <v>30</v>
      </c>
      <c r="B62" s="4">
        <v>23</v>
      </c>
      <c r="C62" s="4">
        <v>4</v>
      </c>
      <c r="D62" s="4">
        <v>27</v>
      </c>
    </row>
    <row r="63" spans="1:4" x14ac:dyDescent="0.25">
      <c r="A63" s="6">
        <v>31</v>
      </c>
      <c r="B63" s="4">
        <v>17</v>
      </c>
      <c r="C63" s="4">
        <v>8</v>
      </c>
      <c r="D63" s="4">
        <v>25</v>
      </c>
    </row>
    <row r="64" spans="1:4" x14ac:dyDescent="0.25">
      <c r="A64" s="6">
        <v>32</v>
      </c>
      <c r="B64" s="4">
        <v>19</v>
      </c>
      <c r="C64" s="4">
        <v>14</v>
      </c>
      <c r="D64" s="4">
        <v>33</v>
      </c>
    </row>
    <row r="65" spans="1:4" x14ac:dyDescent="0.25">
      <c r="A65" s="6">
        <v>33</v>
      </c>
      <c r="B65" s="4">
        <v>8</v>
      </c>
      <c r="C65" s="4">
        <v>13</v>
      </c>
      <c r="D65" s="4">
        <v>21</v>
      </c>
    </row>
    <row r="66" spans="1:4" x14ac:dyDescent="0.25">
      <c r="A66" s="6">
        <v>34</v>
      </c>
      <c r="B66" s="4">
        <v>12</v>
      </c>
      <c r="C66" s="4">
        <v>19</v>
      </c>
      <c r="D66" s="4">
        <v>31</v>
      </c>
    </row>
    <row r="67" spans="1:4" x14ac:dyDescent="0.25">
      <c r="A67" s="6">
        <v>35</v>
      </c>
      <c r="B67" s="4">
        <v>14</v>
      </c>
      <c r="C67" s="4">
        <v>22</v>
      </c>
      <c r="D67" s="4">
        <v>36</v>
      </c>
    </row>
    <row r="68" spans="1:4" x14ac:dyDescent="0.25">
      <c r="A68" s="6">
        <v>36</v>
      </c>
      <c r="B68" s="4">
        <v>7</v>
      </c>
      <c r="C68" s="4">
        <v>30</v>
      </c>
      <c r="D68" s="4">
        <v>37</v>
      </c>
    </row>
    <row r="69" spans="1:4" x14ac:dyDescent="0.25">
      <c r="A69" s="6">
        <v>37</v>
      </c>
      <c r="B69" s="4">
        <v>4</v>
      </c>
      <c r="C69" s="4">
        <v>28</v>
      </c>
      <c r="D69" s="4">
        <v>32</v>
      </c>
    </row>
    <row r="70" spans="1:4" x14ac:dyDescent="0.25">
      <c r="A70" s="6">
        <v>38</v>
      </c>
      <c r="B70" s="4">
        <v>8</v>
      </c>
      <c r="C70" s="4">
        <v>29</v>
      </c>
      <c r="D70" s="4">
        <v>37</v>
      </c>
    </row>
    <row r="71" spans="1:4" x14ac:dyDescent="0.25">
      <c r="A71" s="6">
        <v>39</v>
      </c>
      <c r="B71" s="4">
        <v>10</v>
      </c>
      <c r="C71" s="4">
        <v>12</v>
      </c>
      <c r="D71" s="4">
        <v>22</v>
      </c>
    </row>
    <row r="72" spans="1:4" x14ac:dyDescent="0.25">
      <c r="A72" s="6">
        <v>40</v>
      </c>
      <c r="B72" s="4">
        <v>24</v>
      </c>
      <c r="C72" s="4">
        <v>18</v>
      </c>
      <c r="D72" s="4">
        <v>42</v>
      </c>
    </row>
    <row r="73" spans="1:4" x14ac:dyDescent="0.25">
      <c r="A73" s="6">
        <v>41</v>
      </c>
      <c r="B73" s="4">
        <v>13</v>
      </c>
      <c r="C73" s="4">
        <v>15</v>
      </c>
      <c r="D73" s="4">
        <v>28</v>
      </c>
    </row>
    <row r="74" spans="1:4" x14ac:dyDescent="0.25">
      <c r="A74" s="6">
        <v>42</v>
      </c>
      <c r="B74" s="4">
        <v>22</v>
      </c>
      <c r="C74" s="4">
        <v>12</v>
      </c>
      <c r="D74" s="4">
        <v>34</v>
      </c>
    </row>
    <row r="75" spans="1:4" x14ac:dyDescent="0.25">
      <c r="A75" s="6">
        <v>43</v>
      </c>
      <c r="B75" s="4">
        <v>17</v>
      </c>
      <c r="C75" s="4">
        <v>19</v>
      </c>
      <c r="D75" s="4">
        <v>36</v>
      </c>
    </row>
    <row r="76" spans="1:4" x14ac:dyDescent="0.25">
      <c r="A76" s="6">
        <v>44</v>
      </c>
      <c r="B76" s="4">
        <v>15</v>
      </c>
      <c r="C76" s="4">
        <v>12</v>
      </c>
      <c r="D76" s="4">
        <v>27</v>
      </c>
    </row>
    <row r="77" spans="1:4" x14ac:dyDescent="0.25">
      <c r="A77" s="6">
        <v>45</v>
      </c>
      <c r="B77" s="4">
        <v>18</v>
      </c>
      <c r="C77" s="4">
        <v>13</v>
      </c>
      <c r="D77" s="4">
        <v>31</v>
      </c>
    </row>
    <row r="78" spans="1:4" x14ac:dyDescent="0.25">
      <c r="A78" s="6">
        <v>46</v>
      </c>
      <c r="B78" s="4">
        <v>12</v>
      </c>
      <c r="C78" s="4">
        <v>15</v>
      </c>
      <c r="D78" s="4">
        <v>27</v>
      </c>
    </row>
    <row r="79" spans="1:4" x14ac:dyDescent="0.25">
      <c r="A79" s="6">
        <v>47</v>
      </c>
      <c r="B79" s="4">
        <v>19</v>
      </c>
      <c r="C79" s="4">
        <v>20</v>
      </c>
      <c r="D79" s="4">
        <v>39</v>
      </c>
    </row>
    <row r="80" spans="1:4" x14ac:dyDescent="0.25">
      <c r="A80" s="6">
        <v>48</v>
      </c>
      <c r="B80" s="4">
        <v>16</v>
      </c>
      <c r="C80" s="4">
        <v>13</v>
      </c>
      <c r="D80" s="4">
        <v>29</v>
      </c>
    </row>
    <row r="81" spans="1:4" x14ac:dyDescent="0.25">
      <c r="A81" s="6">
        <v>49</v>
      </c>
      <c r="B81" s="4">
        <v>15</v>
      </c>
      <c r="C81" s="4">
        <v>8</v>
      </c>
      <c r="D81" s="4">
        <v>23</v>
      </c>
    </row>
    <row r="82" spans="1:4" x14ac:dyDescent="0.25">
      <c r="A82" s="6">
        <v>50</v>
      </c>
      <c r="B82" s="4">
        <v>12</v>
      </c>
      <c r="C82" s="4">
        <v>12</v>
      </c>
      <c r="D82" s="4">
        <v>24</v>
      </c>
    </row>
    <row r="83" spans="1:4" x14ac:dyDescent="0.25">
      <c r="A83" s="6">
        <v>51</v>
      </c>
      <c r="B83" s="4">
        <v>10</v>
      </c>
      <c r="C83" s="4">
        <v>12</v>
      </c>
      <c r="D83" s="4">
        <v>22</v>
      </c>
    </row>
    <row r="84" spans="1:4" x14ac:dyDescent="0.25">
      <c r="A84" s="6">
        <v>52</v>
      </c>
      <c r="B84" s="4">
        <v>10</v>
      </c>
      <c r="C84" s="4">
        <v>15</v>
      </c>
      <c r="D84" s="4">
        <v>25</v>
      </c>
    </row>
    <row r="85" spans="1:4" x14ac:dyDescent="0.25">
      <c r="A85" s="6">
        <v>53</v>
      </c>
      <c r="B85" s="4">
        <v>11</v>
      </c>
      <c r="C85" s="4">
        <v>13</v>
      </c>
      <c r="D85" s="4">
        <v>24</v>
      </c>
    </row>
    <row r="86" spans="1:4" x14ac:dyDescent="0.25">
      <c r="A86" s="6">
        <v>54</v>
      </c>
      <c r="B86" s="4">
        <v>5</v>
      </c>
      <c r="C86" s="4">
        <v>11</v>
      </c>
      <c r="D86" s="4">
        <v>16</v>
      </c>
    </row>
    <row r="87" spans="1:4" x14ac:dyDescent="0.25">
      <c r="A87" s="6">
        <v>55</v>
      </c>
      <c r="B87" s="4">
        <v>13</v>
      </c>
      <c r="C87" s="4">
        <v>5</v>
      </c>
      <c r="D87" s="4">
        <v>18</v>
      </c>
    </row>
    <row r="88" spans="1:4" x14ac:dyDescent="0.25">
      <c r="A88" s="6">
        <v>56</v>
      </c>
      <c r="B88" s="4">
        <v>13</v>
      </c>
      <c r="C88" s="4">
        <v>3</v>
      </c>
      <c r="D88" s="4">
        <v>16</v>
      </c>
    </row>
    <row r="89" spans="1:4" x14ac:dyDescent="0.25">
      <c r="A89" s="6">
        <v>57</v>
      </c>
      <c r="B89" s="4">
        <v>4</v>
      </c>
      <c r="C89" s="4">
        <v>4</v>
      </c>
      <c r="D89" s="4">
        <v>8</v>
      </c>
    </row>
    <row r="90" spans="1:4" x14ac:dyDescent="0.25">
      <c r="A90" s="6">
        <v>58</v>
      </c>
      <c r="B90" s="4">
        <v>8</v>
      </c>
      <c r="C90" s="4">
        <v>4</v>
      </c>
      <c r="D90" s="4">
        <v>12</v>
      </c>
    </row>
    <row r="91" spans="1:4" x14ac:dyDescent="0.25">
      <c r="A91" s="6">
        <v>59</v>
      </c>
      <c r="B91" s="4">
        <v>14</v>
      </c>
      <c r="C91" s="4">
        <v>6</v>
      </c>
      <c r="D91" s="4">
        <v>20</v>
      </c>
    </row>
    <row r="92" spans="1:4" x14ac:dyDescent="0.25">
      <c r="A92" s="6">
        <v>60</v>
      </c>
      <c r="B92" s="4">
        <v>8</v>
      </c>
      <c r="C92" s="4">
        <v>7</v>
      </c>
      <c r="D92" s="4">
        <v>15</v>
      </c>
    </row>
    <row r="93" spans="1:4" x14ac:dyDescent="0.25">
      <c r="A93" s="6">
        <v>61</v>
      </c>
      <c r="B93" s="4">
        <v>5</v>
      </c>
      <c r="C93" s="4">
        <v>4</v>
      </c>
      <c r="D93" s="4">
        <v>9</v>
      </c>
    </row>
    <row r="94" spans="1:4" x14ac:dyDescent="0.25">
      <c r="A94" s="6">
        <v>62</v>
      </c>
      <c r="B94" s="4">
        <v>9</v>
      </c>
      <c r="C94" s="4">
        <v>4</v>
      </c>
      <c r="D94" s="4">
        <v>13</v>
      </c>
    </row>
    <row r="95" spans="1:4" x14ac:dyDescent="0.25">
      <c r="A95" s="6">
        <v>63</v>
      </c>
      <c r="B95" s="4">
        <v>7</v>
      </c>
      <c r="C95" s="4">
        <v>2</v>
      </c>
      <c r="D95" s="4">
        <v>9</v>
      </c>
    </row>
    <row r="96" spans="1:4" x14ac:dyDescent="0.25">
      <c r="A96" s="6">
        <v>64</v>
      </c>
      <c r="B96" s="4">
        <v>7</v>
      </c>
      <c r="C96" s="4">
        <v>3</v>
      </c>
      <c r="D96" s="4">
        <v>10</v>
      </c>
    </row>
    <row r="97" spans="1:4" x14ac:dyDescent="0.25">
      <c r="A97" s="6">
        <v>65</v>
      </c>
      <c r="B97" s="4">
        <v>6</v>
      </c>
      <c r="C97" s="4">
        <v>3</v>
      </c>
      <c r="D97" s="4">
        <v>9</v>
      </c>
    </row>
    <row r="98" spans="1:4" x14ac:dyDescent="0.25">
      <c r="A98" s="6">
        <v>66</v>
      </c>
      <c r="B98" s="4">
        <v>8</v>
      </c>
      <c r="C98" s="4">
        <v>6</v>
      </c>
      <c r="D98" s="4">
        <v>14</v>
      </c>
    </row>
    <row r="99" spans="1:4" x14ac:dyDescent="0.25">
      <c r="A99" s="6">
        <v>67</v>
      </c>
      <c r="B99" s="4">
        <v>8</v>
      </c>
      <c r="C99" s="4">
        <v>2</v>
      </c>
      <c r="D99" s="4">
        <v>10</v>
      </c>
    </row>
    <row r="100" spans="1:4" x14ac:dyDescent="0.25">
      <c r="A100" s="6">
        <v>68</v>
      </c>
      <c r="B100" s="4">
        <v>3</v>
      </c>
      <c r="C100" s="4"/>
      <c r="D100" s="4">
        <v>3</v>
      </c>
    </row>
    <row r="101" spans="1:4" x14ac:dyDescent="0.25">
      <c r="A101" s="6">
        <v>69</v>
      </c>
      <c r="B101" s="4">
        <v>8</v>
      </c>
      <c r="C101" s="4"/>
      <c r="D101" s="4">
        <v>8</v>
      </c>
    </row>
    <row r="102" spans="1:4" x14ac:dyDescent="0.25">
      <c r="A102" s="6">
        <v>70</v>
      </c>
      <c r="B102" s="4">
        <v>3</v>
      </c>
      <c r="C102" s="4">
        <v>1</v>
      </c>
      <c r="D102" s="4">
        <v>4</v>
      </c>
    </row>
    <row r="103" spans="1:4" x14ac:dyDescent="0.25">
      <c r="A103" s="6">
        <v>71</v>
      </c>
      <c r="B103" s="4">
        <v>1</v>
      </c>
      <c r="C103" s="4"/>
      <c r="D103" s="4">
        <v>1</v>
      </c>
    </row>
    <row r="104" spans="1:4" x14ac:dyDescent="0.25">
      <c r="A104" s="6">
        <v>72</v>
      </c>
      <c r="B104" s="4"/>
      <c r="C104" s="4">
        <v>1</v>
      </c>
      <c r="D104" s="4">
        <v>1</v>
      </c>
    </row>
    <row r="105" spans="1:4" x14ac:dyDescent="0.25">
      <c r="A105" s="6">
        <v>73</v>
      </c>
      <c r="B105" s="4">
        <v>2</v>
      </c>
      <c r="C105" s="4">
        <v>2</v>
      </c>
      <c r="D105" s="4">
        <v>4</v>
      </c>
    </row>
    <row r="106" spans="1:4" x14ac:dyDescent="0.25">
      <c r="A106" s="6">
        <v>74</v>
      </c>
      <c r="B106" s="4"/>
      <c r="C106" s="4">
        <v>1</v>
      </c>
      <c r="D106" s="4">
        <v>1</v>
      </c>
    </row>
    <row r="107" spans="1:4" x14ac:dyDescent="0.25">
      <c r="A107" s="6">
        <v>78</v>
      </c>
      <c r="B107" s="4">
        <v>1</v>
      </c>
      <c r="C107" s="4">
        <v>1</v>
      </c>
      <c r="D107" s="4">
        <v>2</v>
      </c>
    </row>
    <row r="108" spans="1:4" x14ac:dyDescent="0.25">
      <c r="A108" s="6">
        <v>80</v>
      </c>
      <c r="B108" s="4">
        <v>1</v>
      </c>
      <c r="C108" s="4"/>
      <c r="D108" s="4">
        <v>1</v>
      </c>
    </row>
    <row r="109" spans="1:4" x14ac:dyDescent="0.25">
      <c r="A109" s="6">
        <v>89</v>
      </c>
      <c r="B109" s="4">
        <v>1</v>
      </c>
      <c r="C109" s="4"/>
      <c r="D109" s="4">
        <v>1</v>
      </c>
    </row>
    <row r="110" spans="1:4" x14ac:dyDescent="0.25">
      <c r="A110" s="6" t="s">
        <v>42</v>
      </c>
      <c r="B110" s="4">
        <v>519</v>
      </c>
      <c r="C110" s="4">
        <v>481</v>
      </c>
      <c r="D110"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showGridLines="0" zoomScale="59" zoomScaleNormal="59" workbookViewId="0">
      <selection activeCell="S29" sqref="S29"/>
    </sheetView>
  </sheetViews>
  <sheetFormatPr defaultRowHeight="15" x14ac:dyDescent="0.25"/>
  <sheetData>
    <row r="1" spans="1:20" ht="14.45" customHeight="1" x14ac:dyDescent="0.25">
      <c r="A1" s="8" t="s">
        <v>50</v>
      </c>
      <c r="B1" s="8"/>
      <c r="C1" s="8"/>
      <c r="D1" s="8"/>
      <c r="E1" s="8"/>
      <c r="F1" s="8"/>
      <c r="G1" s="8"/>
      <c r="H1" s="8"/>
      <c r="I1" s="8"/>
      <c r="J1" s="8"/>
      <c r="K1" s="8"/>
      <c r="L1" s="8"/>
      <c r="M1" s="8"/>
      <c r="N1" s="8"/>
      <c r="O1" s="8"/>
      <c r="P1" s="8"/>
      <c r="Q1" s="8"/>
      <c r="R1" s="8"/>
      <c r="S1" s="8"/>
      <c r="T1" s="8"/>
    </row>
    <row r="2" spans="1:20" ht="14.45" customHeight="1" x14ac:dyDescent="0.25">
      <c r="A2" s="8"/>
      <c r="B2" s="8"/>
      <c r="C2" s="8"/>
      <c r="D2" s="8"/>
      <c r="E2" s="8"/>
      <c r="F2" s="8"/>
      <c r="G2" s="8"/>
      <c r="H2" s="8"/>
      <c r="I2" s="8"/>
      <c r="J2" s="8"/>
      <c r="K2" s="8"/>
      <c r="L2" s="8"/>
      <c r="M2" s="8"/>
      <c r="N2" s="8"/>
      <c r="O2" s="8"/>
      <c r="P2" s="8"/>
      <c r="Q2" s="8"/>
      <c r="R2" s="8"/>
      <c r="S2" s="8"/>
      <c r="T2" s="8"/>
    </row>
    <row r="3" spans="1:20" ht="14.45" customHeight="1" x14ac:dyDescent="0.25">
      <c r="A3" s="8"/>
      <c r="B3" s="8"/>
      <c r="C3" s="8"/>
      <c r="D3" s="8"/>
      <c r="E3" s="8"/>
      <c r="F3" s="8"/>
      <c r="G3" s="8"/>
      <c r="H3" s="8"/>
      <c r="I3" s="8"/>
      <c r="J3" s="8"/>
      <c r="K3" s="8"/>
      <c r="L3" s="8"/>
      <c r="M3" s="8"/>
      <c r="N3" s="8"/>
      <c r="O3" s="8"/>
      <c r="P3" s="8"/>
      <c r="Q3" s="8"/>
      <c r="R3" s="8"/>
      <c r="S3" s="8"/>
      <c r="T3" s="8"/>
    </row>
    <row r="4" spans="1:20" ht="14.45" customHeight="1" x14ac:dyDescent="0.25">
      <c r="A4" s="8"/>
      <c r="B4" s="8"/>
      <c r="C4" s="8"/>
      <c r="D4" s="8"/>
      <c r="E4" s="8"/>
      <c r="F4" s="8"/>
      <c r="G4" s="8"/>
      <c r="H4" s="8"/>
      <c r="I4" s="8"/>
      <c r="J4" s="8"/>
      <c r="K4" s="8"/>
      <c r="L4" s="8"/>
      <c r="M4" s="8"/>
      <c r="N4" s="8"/>
      <c r="O4" s="8"/>
      <c r="P4" s="8"/>
      <c r="Q4" s="8"/>
      <c r="R4" s="8"/>
      <c r="S4" s="8"/>
      <c r="T4" s="8"/>
    </row>
    <row r="5" spans="1:20" ht="14.45" customHeight="1" x14ac:dyDescent="0.25">
      <c r="A5" s="8"/>
      <c r="B5" s="8"/>
      <c r="C5" s="8"/>
      <c r="D5" s="8"/>
      <c r="E5" s="8"/>
      <c r="F5" s="8"/>
      <c r="G5" s="8"/>
      <c r="H5" s="8"/>
      <c r="I5" s="8"/>
      <c r="J5" s="8"/>
      <c r="K5" s="8"/>
      <c r="L5" s="8"/>
      <c r="M5" s="8"/>
      <c r="N5" s="8"/>
      <c r="O5" s="8"/>
      <c r="P5" s="8"/>
      <c r="Q5" s="8"/>
      <c r="R5" s="8"/>
      <c r="S5" s="8"/>
      <c r="T5" s="8"/>
    </row>
  </sheetData>
  <mergeCells count="1">
    <mergeCell ref="A1:T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 Sood</dc:creator>
  <cp:lastModifiedBy>Puneet Sood</cp:lastModifiedBy>
  <dcterms:created xsi:type="dcterms:W3CDTF">2022-03-18T02:50:57Z</dcterms:created>
  <dcterms:modified xsi:type="dcterms:W3CDTF">2024-07-24T06:37:08Z</dcterms:modified>
</cp:coreProperties>
</file>