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/"/>
    </mc:Choice>
  </mc:AlternateContent>
  <bookViews>
    <workbookView xWindow="-20" yWindow="460" windowWidth="37540" windowHeight="21140" tabRatio="500" activeTab="8"/>
  </bookViews>
  <sheets>
    <sheet name="主材、人工" sheetId="1" r:id="rId1"/>
    <sheet name="硬装家具" sheetId="11" r:id="rId2"/>
    <sheet name="通用" sheetId="9" r:id="rId3"/>
    <sheet name="灯具开关" sheetId="8" r:id="rId4"/>
    <sheet name="硬装电器" sheetId="6" r:id="rId5"/>
    <sheet name="门" sheetId="4" r:id="rId6"/>
    <sheet name="柜子" sheetId="5" r:id="rId7"/>
    <sheet name="洁具" sheetId="2" r:id="rId8"/>
    <sheet name="厨房" sheetId="3" r:id="rId9"/>
  </sheets>
  <definedNames>
    <definedName name="_xlnm._FilterDatabase" localSheetId="1" hidden="1">硬装家具!$K$3:$N$8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G27" i="8"/>
  <c r="G11" i="9"/>
  <c r="G14" i="9"/>
  <c r="G13" i="9"/>
  <c r="G12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10" i="4"/>
  <c r="G4" i="4"/>
  <c r="G6" i="4"/>
  <c r="G12" i="4"/>
  <c r="G5" i="2"/>
  <c r="G6" i="2"/>
  <c r="G3" i="3"/>
  <c r="G4" i="3"/>
  <c r="G5" i="3"/>
  <c r="G6" i="3"/>
  <c r="G7" i="3"/>
  <c r="G8" i="3"/>
  <c r="G9" i="3"/>
  <c r="G10" i="3"/>
  <c r="G11" i="3"/>
  <c r="G12" i="3"/>
  <c r="G12" i="1"/>
  <c r="G13" i="1"/>
  <c r="G14" i="1"/>
  <c r="G19" i="1"/>
  <c r="G20" i="1"/>
  <c r="G21" i="1"/>
  <c r="G15" i="1"/>
  <c r="G32" i="1"/>
  <c r="G9" i="1"/>
  <c r="G8" i="1"/>
  <c r="G6" i="1"/>
  <c r="G7" i="1"/>
  <c r="G10" i="1"/>
  <c r="G26" i="11"/>
  <c r="G27" i="11"/>
  <c r="G28" i="11"/>
  <c r="G29" i="11"/>
  <c r="G30" i="11"/>
  <c r="G104857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3" i="1"/>
  <c r="G4" i="1"/>
  <c r="G5" i="1"/>
  <c r="G11" i="1"/>
  <c r="G16" i="1"/>
  <c r="G17" i="1"/>
  <c r="G18" i="1"/>
  <c r="G22" i="1"/>
  <c r="G23" i="1"/>
  <c r="G24" i="1"/>
  <c r="G16" i="8"/>
  <c r="G15" i="8"/>
  <c r="G14" i="8"/>
  <c r="G13" i="8"/>
  <c r="G12" i="8"/>
  <c r="G17" i="8"/>
  <c r="G6" i="9"/>
  <c r="G7" i="9"/>
  <c r="G4" i="9"/>
  <c r="G5" i="9"/>
  <c r="G3" i="9"/>
  <c r="G3" i="4"/>
  <c r="G9" i="4"/>
  <c r="G11" i="4"/>
  <c r="G5" i="4"/>
  <c r="G14" i="4"/>
  <c r="G7" i="4"/>
  <c r="G8" i="4"/>
  <c r="F20" i="6"/>
  <c r="G4" i="2"/>
  <c r="G9" i="2"/>
  <c r="G12" i="2"/>
  <c r="G14" i="2"/>
  <c r="G19" i="2"/>
  <c r="G7" i="2"/>
  <c r="G8" i="2"/>
  <c r="G10" i="2"/>
  <c r="G11" i="2"/>
  <c r="G13" i="2"/>
  <c r="G15" i="2"/>
  <c r="G16" i="2"/>
  <c r="G17" i="2"/>
  <c r="G18" i="2"/>
  <c r="G3" i="2"/>
  <c r="G7" i="8"/>
  <c r="G8" i="8"/>
  <c r="G10" i="8"/>
  <c r="G9" i="8"/>
  <c r="G18" i="8"/>
  <c r="G4" i="8"/>
  <c r="G5" i="8"/>
  <c r="G6" i="8"/>
  <c r="G11" i="8"/>
  <c r="G25" i="8"/>
  <c r="G26" i="8"/>
  <c r="G3" i="8"/>
</calcChain>
</file>

<file path=xl/sharedStrings.xml><?xml version="1.0" encoding="utf-8"?>
<sst xmlns="http://schemas.openxmlformats.org/spreadsheetml/2006/main" count="298" uniqueCount="176">
  <si>
    <t>序号</t>
  </si>
  <si>
    <t>类别</t>
  </si>
  <si>
    <t>单位</t>
  </si>
  <si>
    <t>数量</t>
  </si>
  <si>
    <t>单价</t>
  </si>
  <si>
    <t>单向价格</t>
  </si>
  <si>
    <t>参考范围</t>
  </si>
  <si>
    <t>主材</t>
  </si>
  <si>
    <t>瓷砖</t>
  </si>
  <si>
    <t>客厅地砖</t>
  </si>
  <si>
    <t>厨房墙砖</t>
  </si>
  <si>
    <t>淋浴墙砖</t>
  </si>
  <si>
    <t>阳台砖</t>
  </si>
  <si>
    <t>地板</t>
  </si>
  <si>
    <t>主卧地板</t>
  </si>
  <si>
    <t>侧卧地板</t>
  </si>
  <si>
    <t>书房地板</t>
  </si>
  <si>
    <t>洁具</t>
  </si>
  <si>
    <t>花洒</t>
  </si>
  <si>
    <t>马桶&amp;智能马桶盖</t>
  </si>
  <si>
    <t>主卧浴室柜</t>
  </si>
  <si>
    <t>侧卧浴室柜</t>
  </si>
  <si>
    <t>淋浴房地板</t>
  </si>
  <si>
    <t>龙头</t>
  </si>
  <si>
    <t>毛巾架</t>
  </si>
  <si>
    <t>卫浴置物架</t>
  </si>
  <si>
    <t>厕纸置物架</t>
  </si>
  <si>
    <t>厨房</t>
  </si>
  <si>
    <t>橱柜</t>
  </si>
  <si>
    <t>水槽</t>
  </si>
  <si>
    <t>垃圾处理器</t>
  </si>
  <si>
    <t>厨房龙头</t>
  </si>
  <si>
    <t>抽油烟机</t>
  </si>
  <si>
    <t>燃气灶</t>
  </si>
  <si>
    <t>前置净水器</t>
  </si>
  <si>
    <t>凉霸</t>
  </si>
  <si>
    <t>电饭煲</t>
  </si>
  <si>
    <t>电磁炉</t>
  </si>
  <si>
    <t>微波炉</t>
  </si>
  <si>
    <t>烤箱</t>
  </si>
  <si>
    <t>蒸箱</t>
  </si>
  <si>
    <t>洗碗机</t>
  </si>
  <si>
    <t>吊顶灯</t>
  </si>
  <si>
    <t>门</t>
  </si>
  <si>
    <t>卧室门</t>
  </si>
  <si>
    <t>书房推拉门</t>
  </si>
  <si>
    <t>马桶间门</t>
  </si>
  <si>
    <t>厨房门</t>
  </si>
  <si>
    <t>浴室门</t>
  </si>
  <si>
    <t>衣柜门</t>
  </si>
  <si>
    <t>衣柜</t>
  </si>
  <si>
    <t>电器设备</t>
  </si>
  <si>
    <t>新风系统</t>
  </si>
  <si>
    <t>冰箱</t>
  </si>
  <si>
    <t>电视</t>
  </si>
  <si>
    <t>家具</t>
  </si>
  <si>
    <t>沙发</t>
  </si>
  <si>
    <t>茶几</t>
  </si>
  <si>
    <t>电视柜</t>
  </si>
  <si>
    <t>边几</t>
  </si>
  <si>
    <t>餐桌</t>
  </si>
  <si>
    <t>餐椅</t>
  </si>
  <si>
    <t>餐边柜</t>
  </si>
  <si>
    <t>主卧床</t>
  </si>
  <si>
    <t>侧卧床</t>
  </si>
  <si>
    <t>床头柜</t>
  </si>
  <si>
    <t>书柜</t>
  </si>
  <si>
    <t>书桌</t>
  </si>
  <si>
    <t>小夜灯</t>
  </si>
  <si>
    <t>射灯</t>
  </si>
  <si>
    <t>灯带</t>
  </si>
  <si>
    <t>床头灯</t>
  </si>
  <si>
    <t>阳台</t>
  </si>
  <si>
    <t>洗衣机</t>
  </si>
  <si>
    <t>电动晾衣杆</t>
  </si>
  <si>
    <t>封阳台</t>
  </si>
  <si>
    <t>玄关</t>
  </si>
  <si>
    <t>伸缩凳+穿衣镜</t>
  </si>
  <si>
    <t>鞋柜</t>
  </si>
  <si>
    <t>旋转鞋柜</t>
  </si>
  <si>
    <t>弱电箱</t>
  </si>
  <si>
    <t>墙纸</t>
  </si>
  <si>
    <t>墙纸人工费</t>
  </si>
  <si>
    <t>闭门器</t>
  </si>
  <si>
    <t>开关</t>
  </si>
  <si>
    <t>路由器</t>
  </si>
  <si>
    <t>挂钟</t>
  </si>
  <si>
    <t>马桶间地板</t>
  </si>
  <si>
    <t>马桶间排风扇</t>
  </si>
  <si>
    <t>墙面</t>
  </si>
  <si>
    <t>硬装</t>
  </si>
  <si>
    <t>可以住进去再买
不需要考虑强弱电</t>
  </si>
  <si>
    <t>可以住进去再买
需要考虑强弱电</t>
  </si>
  <si>
    <t>柜子五金</t>
  </si>
  <si>
    <t>把手</t>
  </si>
  <si>
    <t>导轨</t>
  </si>
  <si>
    <t>法兰</t>
  </si>
  <si>
    <t>烘干机</t>
  </si>
  <si>
    <t>各种定制柜
以及配件</t>
  </si>
  <si>
    <t>地吸</t>
  </si>
  <si>
    <t>集成吊顶</t>
  </si>
  <si>
    <t>防盗门铃</t>
  </si>
  <si>
    <t>铰链</t>
  </si>
  <si>
    <t>合页</t>
  </si>
  <si>
    <t>液压杆</t>
  </si>
  <si>
    <t>插座</t>
  </si>
  <si>
    <t>厨房拉篮</t>
  </si>
  <si>
    <t>平米</t>
  </si>
  <si>
    <t>客厅壁挂</t>
  </si>
  <si>
    <t>主卧</t>
  </si>
  <si>
    <t>1.5匹</t>
  </si>
  <si>
    <t>2匹</t>
  </si>
  <si>
    <t>书房侧卧</t>
  </si>
  <si>
    <t>1匹</t>
  </si>
  <si>
    <t>个</t>
  </si>
  <si>
    <t>客厅吸顶灯</t>
  </si>
  <si>
    <t>主卧吸顶灯</t>
  </si>
  <si>
    <t>侧卧书房吸顶灯</t>
  </si>
  <si>
    <t>厨房吊顶灯</t>
  </si>
  <si>
    <t>淋浴间吊顶灯</t>
  </si>
  <si>
    <t>每米</t>
  </si>
  <si>
    <t>厨房感应灯</t>
  </si>
  <si>
    <t>淘宝</t>
  </si>
  <si>
    <t>yeelight</t>
  </si>
  <si>
    <t>套</t>
  </si>
  <si>
    <t>跨房间的材料
需要预埋线路</t>
  </si>
  <si>
    <t>客厅</t>
  </si>
  <si>
    <t>马桶扶手</t>
  </si>
  <si>
    <t>洗衣机底盘</t>
  </si>
  <si>
    <t>洗衣机龙头</t>
  </si>
  <si>
    <t>浴室扶手</t>
  </si>
  <si>
    <t>飞利浦</t>
  </si>
  <si>
    <t>嵌入式吊顶灯</t>
  </si>
  <si>
    <t>马桶间顶灯</t>
  </si>
  <si>
    <t>洗手台顶灯</t>
  </si>
  <si>
    <t>阳台吸顶灯</t>
  </si>
  <si>
    <t>镜前灯</t>
  </si>
  <si>
    <t>插电式衣柜感应灯</t>
  </si>
  <si>
    <t>豆浆机</t>
  </si>
  <si>
    <t>高压锅</t>
  </si>
  <si>
    <t>千克</t>
  </si>
  <si>
    <t>糯米胶+基膜</t>
  </si>
  <si>
    <t>嘉绿丰</t>
  </si>
  <si>
    <t>日亚买的话价格翻倍，不含基膜</t>
  </si>
  <si>
    <t>块/(0.8*0.8m)</t>
  </si>
  <si>
    <t>25平米，不包括洗手台</t>
  </si>
  <si>
    <t>厨房地砖</t>
  </si>
  <si>
    <t>南洗手池墙砖</t>
  </si>
  <si>
    <t>北洗手池地砖</t>
  </si>
  <si>
    <t>块/(0.3*0.6m)</t>
  </si>
  <si>
    <t>9平米</t>
  </si>
  <si>
    <t>4.5平米</t>
  </si>
  <si>
    <t>3平</t>
  </si>
  <si>
    <t>2.5平</t>
  </si>
  <si>
    <t>5平</t>
  </si>
  <si>
    <t>13平</t>
  </si>
  <si>
    <t>南洗手池地砖</t>
  </si>
  <si>
    <t>北洗手池墙砖</t>
  </si>
  <si>
    <t>1.5平</t>
  </si>
  <si>
    <t>RO反渗透净水器</t>
  </si>
  <si>
    <t>书房开门</t>
  </si>
  <si>
    <t>侧卧门</t>
  </si>
  <si>
    <t>淋浴房推拉门</t>
  </si>
  <si>
    <t>平方</t>
  </si>
  <si>
    <t>主卧衣柜</t>
  </si>
  <si>
    <t>侧卧衣柜</t>
  </si>
  <si>
    <t>格力空调</t>
  </si>
  <si>
    <t>大金空调</t>
  </si>
  <si>
    <t>书房/侧卧</t>
  </si>
  <si>
    <t>阳台柜</t>
  </si>
  <si>
    <t>延米</t>
  </si>
  <si>
    <t>淋浴间、马桶间</t>
  </si>
  <si>
    <t>阳台洗手池</t>
  </si>
  <si>
    <t>顾家木门</t>
  </si>
  <si>
    <t>燃气热水器</t>
  </si>
  <si>
    <t>日淘：1600元20L机器+600元2个控制面板+海运费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</si>
</sst>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b/>
      <i/>
      <u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22" sqref="E22"/>
    </sheetView>
  </sheetViews>
  <sheetFormatPr baseColWidth="10" defaultRowHeight="16" x14ac:dyDescent="0.2"/>
  <cols>
    <col min="3" max="3" width="16.6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9" x14ac:dyDescent="0.2">
      <c r="A3" s="4" t="s">
        <v>8</v>
      </c>
      <c r="B3">
        <v>1</v>
      </c>
      <c r="C3" t="s">
        <v>9</v>
      </c>
      <c r="D3" t="s">
        <v>144</v>
      </c>
      <c r="E3">
        <v>40</v>
      </c>
      <c r="F3">
        <v>100</v>
      </c>
      <c r="G3">
        <f t="shared" ref="G3:G14" si="0">E3*F3</f>
        <v>4000</v>
      </c>
      <c r="H3" t="s">
        <v>145</v>
      </c>
    </row>
    <row r="4" spans="1:9" x14ac:dyDescent="0.2">
      <c r="A4" s="4"/>
      <c r="B4">
        <v>2</v>
      </c>
      <c r="C4" t="s">
        <v>10</v>
      </c>
      <c r="D4" t="s">
        <v>149</v>
      </c>
      <c r="E4">
        <v>50</v>
      </c>
      <c r="F4">
        <v>8</v>
      </c>
      <c r="G4">
        <f t="shared" si="0"/>
        <v>400</v>
      </c>
      <c r="H4" t="s">
        <v>150</v>
      </c>
    </row>
    <row r="5" spans="1:9" x14ac:dyDescent="0.2">
      <c r="A5" s="4"/>
      <c r="B5">
        <v>3</v>
      </c>
      <c r="C5" t="s">
        <v>11</v>
      </c>
      <c r="D5" t="s">
        <v>149</v>
      </c>
      <c r="E5">
        <v>75</v>
      </c>
      <c r="F5">
        <v>8</v>
      </c>
      <c r="G5">
        <f t="shared" si="0"/>
        <v>600</v>
      </c>
      <c r="H5" t="s">
        <v>155</v>
      </c>
    </row>
    <row r="6" spans="1:9" x14ac:dyDescent="0.2">
      <c r="A6" s="4"/>
      <c r="C6" t="s">
        <v>146</v>
      </c>
      <c r="D6" t="s">
        <v>149</v>
      </c>
      <c r="E6">
        <v>30</v>
      </c>
      <c r="F6">
        <v>8</v>
      </c>
      <c r="G6">
        <f t="shared" si="0"/>
        <v>240</v>
      </c>
      <c r="H6" t="s">
        <v>154</v>
      </c>
    </row>
    <row r="7" spans="1:9" x14ac:dyDescent="0.2">
      <c r="A7" s="4"/>
      <c r="C7" t="s">
        <v>156</v>
      </c>
      <c r="D7" t="s">
        <v>149</v>
      </c>
      <c r="E7">
        <v>15</v>
      </c>
      <c r="F7">
        <v>8</v>
      </c>
      <c r="G7">
        <f t="shared" si="0"/>
        <v>120</v>
      </c>
      <c r="H7" t="s">
        <v>153</v>
      </c>
    </row>
    <row r="8" spans="1:9" x14ac:dyDescent="0.2">
      <c r="A8" s="4"/>
      <c r="C8" t="s">
        <v>147</v>
      </c>
      <c r="D8" t="s">
        <v>149</v>
      </c>
      <c r="E8">
        <v>9</v>
      </c>
      <c r="F8">
        <v>8</v>
      </c>
      <c r="G8">
        <f t="shared" si="0"/>
        <v>72</v>
      </c>
      <c r="H8" t="s">
        <v>158</v>
      </c>
    </row>
    <row r="9" spans="1:9" x14ac:dyDescent="0.2">
      <c r="A9" s="4"/>
      <c r="C9" t="s">
        <v>157</v>
      </c>
      <c r="D9" t="s">
        <v>149</v>
      </c>
      <c r="E9">
        <v>9</v>
      </c>
      <c r="F9">
        <v>8</v>
      </c>
      <c r="G9">
        <f t="shared" si="0"/>
        <v>72</v>
      </c>
    </row>
    <row r="10" spans="1:9" x14ac:dyDescent="0.2">
      <c r="A10" s="4"/>
      <c r="C10" t="s">
        <v>148</v>
      </c>
      <c r="D10" t="s">
        <v>149</v>
      </c>
      <c r="E10">
        <v>18</v>
      </c>
      <c r="F10">
        <v>8</v>
      </c>
      <c r="G10">
        <f t="shared" si="0"/>
        <v>144</v>
      </c>
      <c r="H10" t="s">
        <v>152</v>
      </c>
    </row>
    <row r="11" spans="1:9" x14ac:dyDescent="0.2">
      <c r="A11" s="4"/>
      <c r="B11">
        <v>4</v>
      </c>
      <c r="C11" t="s">
        <v>12</v>
      </c>
      <c r="D11" t="s">
        <v>149</v>
      </c>
      <c r="E11">
        <v>28</v>
      </c>
      <c r="F11">
        <v>8</v>
      </c>
      <c r="G11">
        <f t="shared" si="0"/>
        <v>224</v>
      </c>
      <c r="H11" t="s">
        <v>151</v>
      </c>
    </row>
    <row r="12" spans="1:9" x14ac:dyDescent="0.2">
      <c r="A12" s="4" t="s">
        <v>13</v>
      </c>
      <c r="B12">
        <v>1</v>
      </c>
      <c r="C12" t="s">
        <v>14</v>
      </c>
      <c r="D12" t="s">
        <v>163</v>
      </c>
      <c r="E12">
        <v>17</v>
      </c>
      <c r="F12">
        <v>250</v>
      </c>
      <c r="G12">
        <f t="shared" si="0"/>
        <v>4250</v>
      </c>
    </row>
    <row r="13" spans="1:9" x14ac:dyDescent="0.2">
      <c r="A13" s="4"/>
      <c r="B13">
        <v>2</v>
      </c>
      <c r="C13" t="s">
        <v>15</v>
      </c>
      <c r="D13" t="s">
        <v>163</v>
      </c>
      <c r="E13">
        <v>9</v>
      </c>
      <c r="F13">
        <v>250</v>
      </c>
      <c r="G13">
        <f t="shared" si="0"/>
        <v>2250</v>
      </c>
    </row>
    <row r="14" spans="1:9" x14ac:dyDescent="0.2">
      <c r="A14" s="4"/>
      <c r="B14">
        <v>3</v>
      </c>
      <c r="C14" t="s">
        <v>16</v>
      </c>
      <c r="D14" t="s">
        <v>163</v>
      </c>
      <c r="E14">
        <v>8</v>
      </c>
      <c r="F14">
        <v>250</v>
      </c>
      <c r="G14">
        <f t="shared" si="0"/>
        <v>2000</v>
      </c>
    </row>
    <row r="15" spans="1:9" x14ac:dyDescent="0.2">
      <c r="A15" t="s">
        <v>89</v>
      </c>
      <c r="C15" t="s">
        <v>81</v>
      </c>
      <c r="D15" t="s">
        <v>107</v>
      </c>
      <c r="E15">
        <v>160</v>
      </c>
      <c r="F15">
        <v>15</v>
      </c>
      <c r="G15">
        <f>E15*F15</f>
        <v>2400</v>
      </c>
    </row>
    <row r="16" spans="1:9" x14ac:dyDescent="0.2">
      <c r="C16" t="s">
        <v>141</v>
      </c>
      <c r="D16" t="s">
        <v>140</v>
      </c>
      <c r="E16">
        <v>20</v>
      </c>
      <c r="F16">
        <v>31</v>
      </c>
      <c r="G16">
        <f t="shared" ref="G16:G24" si="1">E16*F16</f>
        <v>620</v>
      </c>
      <c r="H16" t="s">
        <v>142</v>
      </c>
      <c r="I16" t="s">
        <v>143</v>
      </c>
    </row>
    <row r="17" spans="1:7" x14ac:dyDescent="0.2">
      <c r="C17" t="s">
        <v>82</v>
      </c>
      <c r="G17">
        <f t="shared" si="1"/>
        <v>0</v>
      </c>
    </row>
    <row r="18" spans="1:7" x14ac:dyDescent="0.2">
      <c r="G18">
        <f t="shared" si="1"/>
        <v>0</v>
      </c>
    </row>
    <row r="19" spans="1:7" x14ac:dyDescent="0.2">
      <c r="C19" t="s">
        <v>75</v>
      </c>
      <c r="D19" t="s">
        <v>107</v>
      </c>
      <c r="E19">
        <v>12</v>
      </c>
      <c r="F19">
        <v>60</v>
      </c>
      <c r="G19">
        <f t="shared" si="1"/>
        <v>720</v>
      </c>
    </row>
    <row r="20" spans="1:7" x14ac:dyDescent="0.2">
      <c r="A20" t="s">
        <v>100</v>
      </c>
      <c r="C20" t="s">
        <v>27</v>
      </c>
      <c r="D20" t="s">
        <v>107</v>
      </c>
      <c r="E20">
        <v>6</v>
      </c>
      <c r="F20">
        <v>100</v>
      </c>
      <c r="G20">
        <f t="shared" si="1"/>
        <v>600</v>
      </c>
    </row>
    <row r="21" spans="1:7" x14ac:dyDescent="0.2">
      <c r="C21" t="s">
        <v>171</v>
      </c>
      <c r="D21" t="s">
        <v>107</v>
      </c>
      <c r="E21">
        <v>3</v>
      </c>
      <c r="F21">
        <v>100</v>
      </c>
      <c r="G21">
        <f t="shared" si="1"/>
        <v>300</v>
      </c>
    </row>
    <row r="22" spans="1:7" x14ac:dyDescent="0.2">
      <c r="G22">
        <f t="shared" si="1"/>
        <v>0</v>
      </c>
    </row>
    <row r="23" spans="1:7" x14ac:dyDescent="0.2">
      <c r="G23">
        <f t="shared" si="1"/>
        <v>0</v>
      </c>
    </row>
    <row r="24" spans="1:7" x14ac:dyDescent="0.2">
      <c r="C24" t="s">
        <v>80</v>
      </c>
      <c r="D24" t="s">
        <v>114</v>
      </c>
      <c r="E24">
        <v>1</v>
      </c>
      <c r="F24">
        <v>160</v>
      </c>
      <c r="G24">
        <f t="shared" si="1"/>
        <v>160</v>
      </c>
    </row>
    <row r="32" spans="1:7" x14ac:dyDescent="0.2">
      <c r="G32">
        <f>SUM(G3:G31)</f>
        <v>19172</v>
      </c>
    </row>
  </sheetData>
  <mergeCells count="3">
    <mergeCell ref="A2:H2"/>
    <mergeCell ref="A3:A11"/>
    <mergeCell ref="A12:A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29" sqref="I29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90</v>
      </c>
      <c r="B2" s="3"/>
      <c r="C2" s="3"/>
      <c r="D2" s="3"/>
      <c r="E2" s="3"/>
      <c r="F2" s="3"/>
      <c r="G2" s="3"/>
      <c r="H2" s="3"/>
    </row>
    <row r="3" spans="1:14" ht="21" customHeight="1" x14ac:dyDescent="0.2">
      <c r="C3" t="s">
        <v>86</v>
      </c>
      <c r="G3">
        <f t="shared" ref="G3:G15" si="0">E3*F3</f>
        <v>0</v>
      </c>
      <c r="K3" s="5" t="s">
        <v>91</v>
      </c>
      <c r="L3" s="5"/>
      <c r="M3" s="5"/>
      <c r="N3" s="5"/>
    </row>
    <row r="4" spans="1:14" ht="16" customHeight="1" x14ac:dyDescent="0.2">
      <c r="G4">
        <f t="shared" si="0"/>
        <v>0</v>
      </c>
      <c r="K4" s="5"/>
      <c r="L4" s="5"/>
      <c r="M4" s="5"/>
      <c r="N4" s="5"/>
    </row>
    <row r="5" spans="1:14" ht="16" customHeight="1" x14ac:dyDescent="0.2">
      <c r="A5" t="s">
        <v>55</v>
      </c>
      <c r="C5" t="s">
        <v>56</v>
      </c>
      <c r="G5">
        <f t="shared" si="0"/>
        <v>0</v>
      </c>
      <c r="K5" s="5"/>
      <c r="L5" s="5"/>
      <c r="M5" s="5"/>
      <c r="N5" s="5"/>
    </row>
    <row r="6" spans="1:14" ht="16" customHeight="1" x14ac:dyDescent="0.2">
      <c r="C6" t="s">
        <v>57</v>
      </c>
      <c r="G6">
        <f t="shared" si="0"/>
        <v>0</v>
      </c>
      <c r="K6" s="5"/>
      <c r="L6" s="5"/>
      <c r="M6" s="5"/>
      <c r="N6" s="5"/>
    </row>
    <row r="7" spans="1:14" ht="16" customHeight="1" x14ac:dyDescent="0.2">
      <c r="G7">
        <f t="shared" si="0"/>
        <v>0</v>
      </c>
      <c r="K7" s="5"/>
      <c r="L7" s="5"/>
      <c r="M7" s="5"/>
      <c r="N7" s="5"/>
    </row>
    <row r="8" spans="1:14" ht="16" customHeight="1" x14ac:dyDescent="0.2">
      <c r="C8" t="s">
        <v>59</v>
      </c>
      <c r="G8">
        <f t="shared" si="0"/>
        <v>0</v>
      </c>
      <c r="K8" s="5"/>
      <c r="L8" s="5"/>
      <c r="M8" s="5"/>
      <c r="N8" s="5"/>
    </row>
    <row r="9" spans="1:14" x14ac:dyDescent="0.2">
      <c r="C9" t="s">
        <v>60</v>
      </c>
      <c r="G9">
        <f t="shared" si="0"/>
        <v>0</v>
      </c>
    </row>
    <row r="10" spans="1:14" x14ac:dyDescent="0.2">
      <c r="C10" t="s">
        <v>61</v>
      </c>
      <c r="G10">
        <f t="shared" si="0"/>
        <v>0</v>
      </c>
    </row>
    <row r="11" spans="1:14" x14ac:dyDescent="0.2">
      <c r="G11">
        <f t="shared" si="0"/>
        <v>0</v>
      </c>
    </row>
    <row r="12" spans="1:14" x14ac:dyDescent="0.2">
      <c r="C12" t="s">
        <v>63</v>
      </c>
      <c r="G12">
        <f t="shared" si="0"/>
        <v>0</v>
      </c>
    </row>
    <row r="13" spans="1:14" x14ac:dyDescent="0.2">
      <c r="C13" t="s">
        <v>64</v>
      </c>
      <c r="G13">
        <f t="shared" si="0"/>
        <v>0</v>
      </c>
    </row>
    <row r="14" spans="1:14" x14ac:dyDescent="0.2">
      <c r="C14" t="s">
        <v>65</v>
      </c>
      <c r="G14">
        <f t="shared" si="0"/>
        <v>0</v>
      </c>
    </row>
    <row r="15" spans="1:14" x14ac:dyDescent="0.2">
      <c r="G15">
        <f t="shared" si="0"/>
        <v>0</v>
      </c>
    </row>
    <row r="16" spans="1:14" x14ac:dyDescent="0.2">
      <c r="C16" t="s">
        <v>67</v>
      </c>
      <c r="E16">
        <v>1</v>
      </c>
      <c r="F16">
        <v>0</v>
      </c>
      <c r="G16">
        <f>E16*F16</f>
        <v>0</v>
      </c>
    </row>
    <row r="25" spans="1:8" x14ac:dyDescent="0.2">
      <c r="A25" s="3" t="s">
        <v>76</v>
      </c>
      <c r="B25" s="3"/>
      <c r="C25" s="3"/>
      <c r="D25" s="3"/>
      <c r="E25" s="3"/>
      <c r="F25" s="3"/>
      <c r="G25" s="3"/>
      <c r="H25" s="3"/>
    </row>
    <row r="26" spans="1:8" x14ac:dyDescent="0.2">
      <c r="A26" t="s">
        <v>76</v>
      </c>
      <c r="C26" t="s">
        <v>77</v>
      </c>
      <c r="D26" t="s">
        <v>124</v>
      </c>
      <c r="E26">
        <v>1</v>
      </c>
      <c r="F26">
        <v>850</v>
      </c>
      <c r="G26">
        <f>E26*F26</f>
        <v>850</v>
      </c>
    </row>
    <row r="27" spans="1:8" x14ac:dyDescent="0.2">
      <c r="C27" t="s">
        <v>79</v>
      </c>
      <c r="D27" t="s">
        <v>124</v>
      </c>
      <c r="E27">
        <v>1</v>
      </c>
      <c r="F27">
        <v>700</v>
      </c>
      <c r="G27">
        <f t="shared" ref="G27:G30" si="1">E27*F27</f>
        <v>700</v>
      </c>
    </row>
    <row r="28" spans="1:8" x14ac:dyDescent="0.2">
      <c r="G28">
        <f t="shared" si="1"/>
        <v>0</v>
      </c>
    </row>
    <row r="29" spans="1:8" x14ac:dyDescent="0.2">
      <c r="C29" t="s">
        <v>128</v>
      </c>
      <c r="E29">
        <v>1</v>
      </c>
      <c r="F29">
        <v>300</v>
      </c>
      <c r="G29">
        <f t="shared" si="1"/>
        <v>300</v>
      </c>
    </row>
    <row r="30" spans="1:8" x14ac:dyDescent="0.2">
      <c r="C30" t="s">
        <v>129</v>
      </c>
      <c r="E30">
        <v>1</v>
      </c>
      <c r="F30">
        <v>200</v>
      </c>
      <c r="G30">
        <f t="shared" si="1"/>
        <v>200</v>
      </c>
    </row>
    <row r="1048576" spans="7:7" x14ac:dyDescent="0.2">
      <c r="G1048576">
        <f>SUM(G3:G1048575)</f>
        <v>2050</v>
      </c>
    </row>
  </sheetData>
  <autoFilter ref="K3:N8">
    <filterColumn colId="0" showButton="0"/>
    <filterColumn colId="1" showButton="0"/>
    <filterColumn colId="2" showButton="0"/>
  </autoFilter>
  <mergeCells count="3">
    <mergeCell ref="A2:H2"/>
    <mergeCell ref="K3:N8"/>
    <mergeCell ref="A25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12" sqref="F1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51</v>
      </c>
      <c r="B2" s="3"/>
      <c r="C2" s="3"/>
      <c r="D2" s="3"/>
      <c r="E2" s="3"/>
      <c r="F2" s="3"/>
      <c r="G2" s="3"/>
      <c r="H2" s="3"/>
    </row>
    <row r="3" spans="1:14" x14ac:dyDescent="0.2">
      <c r="A3" t="s">
        <v>166</v>
      </c>
      <c r="C3" t="s">
        <v>108</v>
      </c>
      <c r="D3" t="s">
        <v>111</v>
      </c>
      <c r="E3">
        <v>1</v>
      </c>
      <c r="F3">
        <v>4500</v>
      </c>
      <c r="G3">
        <f>E3*F3</f>
        <v>4500</v>
      </c>
    </row>
    <row r="4" spans="1:14" x14ac:dyDescent="0.2">
      <c r="C4" t="s">
        <v>109</v>
      </c>
      <c r="D4" t="s">
        <v>110</v>
      </c>
      <c r="E4">
        <v>1</v>
      </c>
      <c r="F4">
        <v>3200</v>
      </c>
      <c r="G4">
        <f t="shared" ref="G4:G6" si="0">E4*F4</f>
        <v>3200</v>
      </c>
    </row>
    <row r="5" spans="1:14" x14ac:dyDescent="0.2">
      <c r="C5" t="s">
        <v>112</v>
      </c>
      <c r="D5" t="s">
        <v>113</v>
      </c>
      <c r="E5">
        <v>2</v>
      </c>
      <c r="F5">
        <v>2800</v>
      </c>
      <c r="G5">
        <f t="shared" si="0"/>
        <v>5600</v>
      </c>
      <c r="K5" s="5" t="s">
        <v>125</v>
      </c>
      <c r="L5" s="5"/>
      <c r="M5" s="5"/>
      <c r="N5" s="5"/>
    </row>
    <row r="6" spans="1:14" x14ac:dyDescent="0.2">
      <c r="A6" t="s">
        <v>52</v>
      </c>
      <c r="E6">
        <v>0</v>
      </c>
      <c r="F6">
        <v>7000</v>
      </c>
      <c r="G6">
        <f t="shared" si="0"/>
        <v>0</v>
      </c>
      <c r="K6" s="5"/>
      <c r="L6" s="5"/>
      <c r="M6" s="5"/>
      <c r="N6" s="5"/>
    </row>
    <row r="7" spans="1:14" x14ac:dyDescent="0.2">
      <c r="G7">
        <f>SUM(G3:G6)</f>
        <v>13300</v>
      </c>
      <c r="K7" s="5"/>
      <c r="L7" s="5"/>
      <c r="M7" s="5"/>
      <c r="N7" s="5"/>
    </row>
    <row r="8" spans="1:14" x14ac:dyDescent="0.2">
      <c r="K8" s="5"/>
      <c r="L8" s="5"/>
      <c r="M8" s="5"/>
      <c r="N8" s="5"/>
    </row>
    <row r="9" spans="1:14" x14ac:dyDescent="0.2">
      <c r="K9" s="5"/>
      <c r="L9" s="5"/>
      <c r="M9" s="5"/>
      <c r="N9" s="5"/>
    </row>
    <row r="10" spans="1:14" x14ac:dyDescent="0.2">
      <c r="K10" s="5"/>
      <c r="L10" s="5"/>
      <c r="M10" s="5"/>
      <c r="N10" s="5"/>
    </row>
    <row r="11" spans="1:14" x14ac:dyDescent="0.2">
      <c r="A11" t="s">
        <v>167</v>
      </c>
      <c r="C11" t="s">
        <v>108</v>
      </c>
      <c r="D11" t="s">
        <v>111</v>
      </c>
      <c r="E11">
        <v>1</v>
      </c>
      <c r="F11">
        <v>8400</v>
      </c>
      <c r="G11">
        <f>E11*F11</f>
        <v>8400</v>
      </c>
    </row>
    <row r="12" spans="1:14" x14ac:dyDescent="0.2">
      <c r="C12" t="s">
        <v>109</v>
      </c>
      <c r="D12" t="s">
        <v>110</v>
      </c>
      <c r="E12">
        <v>1</v>
      </c>
      <c r="F12">
        <v>4000</v>
      </c>
      <c r="G12">
        <f>E12*F12</f>
        <v>4000</v>
      </c>
    </row>
    <row r="13" spans="1:14" x14ac:dyDescent="0.2">
      <c r="C13" t="s">
        <v>168</v>
      </c>
      <c r="D13" t="s">
        <v>113</v>
      </c>
      <c r="E13">
        <v>2</v>
      </c>
      <c r="F13">
        <v>4000</v>
      </c>
      <c r="G13">
        <f>E13*F13</f>
        <v>8000</v>
      </c>
    </row>
    <row r="14" spans="1:14" x14ac:dyDescent="0.2">
      <c r="G14">
        <f>SUM(G11:G13)</f>
        <v>20400</v>
      </c>
    </row>
  </sheetData>
  <mergeCells count="2">
    <mergeCell ref="A2:H2"/>
    <mergeCell ref="K5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" sqref="G3:G27"/>
    </sheetView>
  </sheetViews>
  <sheetFormatPr baseColWidth="10" defaultRowHeight="16" x14ac:dyDescent="0.2"/>
  <cols>
    <col min="3" max="3" width="19.3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C3" t="s">
        <v>115</v>
      </c>
      <c r="D3" t="s">
        <v>114</v>
      </c>
      <c r="E3">
        <v>1</v>
      </c>
      <c r="F3">
        <v>420</v>
      </c>
      <c r="G3">
        <f>E3*F3</f>
        <v>420</v>
      </c>
      <c r="H3" s="4" t="s">
        <v>123</v>
      </c>
    </row>
    <row r="4" spans="1:8" x14ac:dyDescent="0.2">
      <c r="C4" t="s">
        <v>116</v>
      </c>
      <c r="D4" t="s">
        <v>114</v>
      </c>
      <c r="E4">
        <v>1</v>
      </c>
      <c r="F4">
        <v>400</v>
      </c>
      <c r="G4">
        <f t="shared" ref="G4:G16" si="0">E4*F4</f>
        <v>400</v>
      </c>
      <c r="H4" s="4"/>
    </row>
    <row r="5" spans="1:8" x14ac:dyDescent="0.2">
      <c r="C5" t="s">
        <v>117</v>
      </c>
      <c r="D5" t="s">
        <v>114</v>
      </c>
      <c r="E5">
        <v>2</v>
      </c>
      <c r="F5">
        <v>300</v>
      </c>
      <c r="G5">
        <f t="shared" si="0"/>
        <v>600</v>
      </c>
      <c r="H5" s="4"/>
    </row>
    <row r="6" spans="1:8" x14ac:dyDescent="0.2">
      <c r="C6" t="s">
        <v>118</v>
      </c>
      <c r="D6" t="s">
        <v>114</v>
      </c>
      <c r="E6">
        <v>1</v>
      </c>
      <c r="F6">
        <v>150</v>
      </c>
      <c r="G6">
        <f t="shared" si="0"/>
        <v>150</v>
      </c>
      <c r="H6" s="4"/>
    </row>
    <row r="7" spans="1:8" x14ac:dyDescent="0.2">
      <c r="C7" t="s">
        <v>119</v>
      </c>
      <c r="D7" t="s">
        <v>114</v>
      </c>
      <c r="E7">
        <v>1</v>
      </c>
      <c r="F7">
        <v>150</v>
      </c>
      <c r="G7">
        <f t="shared" si="0"/>
        <v>150</v>
      </c>
      <c r="H7" s="4"/>
    </row>
    <row r="8" spans="1:8" x14ac:dyDescent="0.2">
      <c r="C8" t="s">
        <v>68</v>
      </c>
      <c r="D8" t="s">
        <v>114</v>
      </c>
      <c r="E8">
        <v>4</v>
      </c>
      <c r="F8">
        <v>60</v>
      </c>
      <c r="G8">
        <f t="shared" si="0"/>
        <v>240</v>
      </c>
      <c r="H8" s="4"/>
    </row>
    <row r="9" spans="1:8" x14ac:dyDescent="0.2">
      <c r="C9" t="s">
        <v>69</v>
      </c>
      <c r="D9" t="s">
        <v>114</v>
      </c>
      <c r="E9">
        <v>3</v>
      </c>
      <c r="F9">
        <v>70</v>
      </c>
      <c r="G9">
        <f t="shared" si="0"/>
        <v>210</v>
      </c>
      <c r="H9" t="s">
        <v>131</v>
      </c>
    </row>
    <row r="10" spans="1:8" x14ac:dyDescent="0.2">
      <c r="C10" t="s">
        <v>70</v>
      </c>
      <c r="D10" t="s">
        <v>120</v>
      </c>
      <c r="E10">
        <v>5</v>
      </c>
      <c r="F10">
        <v>20</v>
      </c>
      <c r="G10">
        <f t="shared" si="0"/>
        <v>100</v>
      </c>
      <c r="H10" t="s">
        <v>131</v>
      </c>
    </row>
    <row r="11" spans="1:8" x14ac:dyDescent="0.2">
      <c r="C11" t="s">
        <v>121</v>
      </c>
      <c r="D11" t="s">
        <v>114</v>
      </c>
      <c r="E11">
        <v>2</v>
      </c>
      <c r="F11">
        <v>80</v>
      </c>
      <c r="G11">
        <f t="shared" si="0"/>
        <v>160</v>
      </c>
      <c r="H11" t="s">
        <v>122</v>
      </c>
    </row>
    <row r="12" spans="1:8" x14ac:dyDescent="0.2">
      <c r="C12" t="s">
        <v>133</v>
      </c>
      <c r="D12" t="s">
        <v>114</v>
      </c>
      <c r="E12">
        <v>1</v>
      </c>
      <c r="F12">
        <v>40</v>
      </c>
      <c r="G12">
        <f t="shared" si="0"/>
        <v>40</v>
      </c>
    </row>
    <row r="13" spans="1:8" x14ac:dyDescent="0.2">
      <c r="C13" t="s">
        <v>134</v>
      </c>
      <c r="D13" t="s">
        <v>114</v>
      </c>
      <c r="E13">
        <v>2</v>
      </c>
      <c r="F13">
        <v>40</v>
      </c>
      <c r="G13">
        <f t="shared" si="0"/>
        <v>80</v>
      </c>
    </row>
    <row r="14" spans="1:8" x14ac:dyDescent="0.2">
      <c r="C14" t="s">
        <v>135</v>
      </c>
      <c r="D14" t="s">
        <v>114</v>
      </c>
      <c r="E14">
        <v>1</v>
      </c>
      <c r="F14">
        <v>60</v>
      </c>
      <c r="G14">
        <f t="shared" si="0"/>
        <v>60</v>
      </c>
    </row>
    <row r="15" spans="1:8" x14ac:dyDescent="0.2">
      <c r="C15" t="s">
        <v>136</v>
      </c>
      <c r="D15" t="s">
        <v>114</v>
      </c>
      <c r="E15">
        <v>2</v>
      </c>
      <c r="F15">
        <v>140</v>
      </c>
      <c r="G15">
        <f t="shared" si="0"/>
        <v>280</v>
      </c>
    </row>
    <row r="16" spans="1:8" x14ac:dyDescent="0.2">
      <c r="C16" t="s">
        <v>137</v>
      </c>
      <c r="D16" t="s">
        <v>114</v>
      </c>
      <c r="E16">
        <v>4</v>
      </c>
      <c r="F16">
        <v>90</v>
      </c>
      <c r="G16">
        <f t="shared" si="0"/>
        <v>360</v>
      </c>
    </row>
    <row r="17" spans="3:7" x14ac:dyDescent="0.2">
      <c r="C17" t="s">
        <v>132</v>
      </c>
      <c r="D17" t="s">
        <v>114</v>
      </c>
      <c r="E17">
        <v>15</v>
      </c>
      <c r="F17">
        <v>30</v>
      </c>
      <c r="G17">
        <f>E17*F17</f>
        <v>450</v>
      </c>
    </row>
    <row r="18" spans="3:7" x14ac:dyDescent="0.2">
      <c r="C18" t="s">
        <v>71</v>
      </c>
      <c r="D18" t="s">
        <v>114</v>
      </c>
      <c r="E18">
        <v>4</v>
      </c>
      <c r="F18">
        <v>90</v>
      </c>
      <c r="G18">
        <f>E18*F18</f>
        <v>360</v>
      </c>
    </row>
    <row r="25" spans="3:7" x14ac:dyDescent="0.2">
      <c r="C25" t="s">
        <v>105</v>
      </c>
      <c r="D25" t="s">
        <v>114</v>
      </c>
      <c r="E25">
        <v>60</v>
      </c>
      <c r="F25">
        <v>30</v>
      </c>
      <c r="G25">
        <f>E25*F25</f>
        <v>1800</v>
      </c>
    </row>
    <row r="26" spans="3:7" x14ac:dyDescent="0.2">
      <c r="C26" t="s">
        <v>84</v>
      </c>
      <c r="D26" t="s">
        <v>114</v>
      </c>
      <c r="E26">
        <v>20</v>
      </c>
      <c r="F26">
        <v>20</v>
      </c>
      <c r="G26">
        <f>E26*F26</f>
        <v>400</v>
      </c>
    </row>
    <row r="27" spans="3:7" x14ac:dyDescent="0.2">
      <c r="G27">
        <f>SUM(G3:G26)</f>
        <v>6260</v>
      </c>
    </row>
  </sheetData>
  <mergeCells count="2">
    <mergeCell ref="A2:H2"/>
    <mergeCell ref="H3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8" sqref="E18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14" x14ac:dyDescent="0.2">
      <c r="A3" t="s">
        <v>27</v>
      </c>
      <c r="C3" t="s">
        <v>39</v>
      </c>
      <c r="D3" t="s">
        <v>114</v>
      </c>
      <c r="E3">
        <v>0</v>
      </c>
      <c r="F3">
        <v>0</v>
      </c>
    </row>
    <row r="4" spans="1:14" x14ac:dyDescent="0.2">
      <c r="C4" t="s">
        <v>40</v>
      </c>
      <c r="D4" t="s">
        <v>114</v>
      </c>
      <c r="E4">
        <v>0</v>
      </c>
      <c r="F4">
        <v>0</v>
      </c>
      <c r="K4" s="6" t="s">
        <v>92</v>
      </c>
      <c r="L4" s="7"/>
      <c r="M4" s="7"/>
      <c r="N4" s="7"/>
    </row>
    <row r="5" spans="1:14" x14ac:dyDescent="0.2">
      <c r="C5" t="s">
        <v>36</v>
      </c>
      <c r="D5" t="s">
        <v>114</v>
      </c>
      <c r="E5">
        <v>1</v>
      </c>
      <c r="F5">
        <v>0</v>
      </c>
      <c r="K5" s="7"/>
      <c r="L5" s="7"/>
      <c r="M5" s="7"/>
      <c r="N5" s="7"/>
    </row>
    <row r="6" spans="1:14" x14ac:dyDescent="0.2">
      <c r="C6" t="s">
        <v>38</v>
      </c>
      <c r="D6" t="s">
        <v>114</v>
      </c>
      <c r="E6">
        <v>1</v>
      </c>
      <c r="F6">
        <v>400</v>
      </c>
      <c r="K6" s="7"/>
      <c r="L6" s="7"/>
      <c r="M6" s="7"/>
      <c r="N6" s="7"/>
    </row>
    <row r="7" spans="1:14" x14ac:dyDescent="0.2">
      <c r="C7" t="s">
        <v>37</v>
      </c>
      <c r="E7">
        <v>1</v>
      </c>
      <c r="F7">
        <v>400</v>
      </c>
      <c r="K7" s="7"/>
      <c r="L7" s="7"/>
      <c r="M7" s="7"/>
      <c r="N7" s="7"/>
    </row>
    <row r="8" spans="1:14" x14ac:dyDescent="0.2">
      <c r="C8" t="s">
        <v>36</v>
      </c>
      <c r="E8">
        <v>1</v>
      </c>
      <c r="F8">
        <v>300</v>
      </c>
    </row>
    <row r="9" spans="1:14" x14ac:dyDescent="0.2">
      <c r="C9" t="s">
        <v>41</v>
      </c>
      <c r="E9">
        <v>1</v>
      </c>
      <c r="F9">
        <v>5000</v>
      </c>
    </row>
    <row r="10" spans="1:14" x14ac:dyDescent="0.2">
      <c r="A10" t="s">
        <v>126</v>
      </c>
      <c r="C10" t="s">
        <v>53</v>
      </c>
      <c r="D10" t="s">
        <v>114</v>
      </c>
      <c r="E10">
        <v>1</v>
      </c>
      <c r="F10">
        <v>5700</v>
      </c>
    </row>
    <row r="11" spans="1:14" x14ac:dyDescent="0.2">
      <c r="C11" t="s">
        <v>85</v>
      </c>
      <c r="D11" t="s">
        <v>114</v>
      </c>
      <c r="E11">
        <v>1</v>
      </c>
      <c r="F11">
        <v>1100</v>
      </c>
    </row>
    <row r="12" spans="1:14" x14ac:dyDescent="0.2">
      <c r="C12" t="s">
        <v>54</v>
      </c>
      <c r="D12" t="s">
        <v>114</v>
      </c>
      <c r="E12">
        <v>1</v>
      </c>
      <c r="F12">
        <v>1500</v>
      </c>
    </row>
    <row r="17" spans="3:6" x14ac:dyDescent="0.2">
      <c r="C17" t="s">
        <v>74</v>
      </c>
      <c r="E17">
        <v>0</v>
      </c>
      <c r="F17">
        <v>1200</v>
      </c>
    </row>
    <row r="18" spans="3:6" x14ac:dyDescent="0.2">
      <c r="C18" t="s">
        <v>73</v>
      </c>
      <c r="E18">
        <v>1</v>
      </c>
      <c r="F18">
        <v>3000</v>
      </c>
    </row>
    <row r="19" spans="3:6" x14ac:dyDescent="0.2">
      <c r="C19" t="s">
        <v>97</v>
      </c>
      <c r="E19">
        <v>1</v>
      </c>
      <c r="F19">
        <v>5000</v>
      </c>
    </row>
    <row r="20" spans="3:6" x14ac:dyDescent="0.2">
      <c r="F20">
        <f>SUM(F6:F19)</f>
        <v>23600</v>
      </c>
    </row>
    <row r="23" spans="3:6" x14ac:dyDescent="0.2">
      <c r="C23" t="s">
        <v>138</v>
      </c>
    </row>
    <row r="24" spans="3:6" x14ac:dyDescent="0.2">
      <c r="C24" t="s">
        <v>139</v>
      </c>
    </row>
  </sheetData>
  <mergeCells count="2">
    <mergeCell ref="A2:H2"/>
    <mergeCell ref="K4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8" sqref="D18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43</v>
      </c>
      <c r="C3" t="s">
        <v>44</v>
      </c>
      <c r="E3">
        <v>1</v>
      </c>
      <c r="F3">
        <v>1700</v>
      </c>
      <c r="G3">
        <f>E3*F3</f>
        <v>1700</v>
      </c>
    </row>
    <row r="4" spans="1:8" x14ac:dyDescent="0.2">
      <c r="A4" s="4"/>
      <c r="C4" t="s">
        <v>161</v>
      </c>
      <c r="E4">
        <v>1</v>
      </c>
      <c r="F4">
        <v>2800</v>
      </c>
      <c r="G4">
        <f>E4*F4</f>
        <v>2800</v>
      </c>
    </row>
    <row r="5" spans="1:8" x14ac:dyDescent="0.2">
      <c r="A5" s="4"/>
      <c r="C5" t="s">
        <v>45</v>
      </c>
      <c r="E5">
        <v>1</v>
      </c>
      <c r="F5">
        <v>2600</v>
      </c>
      <c r="G5">
        <f t="shared" ref="G5:G12" si="0">E5*F5</f>
        <v>2600</v>
      </c>
    </row>
    <row r="6" spans="1:8" x14ac:dyDescent="0.2">
      <c r="A6" s="4"/>
      <c r="C6" t="s">
        <v>160</v>
      </c>
      <c r="E6">
        <v>1</v>
      </c>
      <c r="F6">
        <v>1700</v>
      </c>
      <c r="G6">
        <f t="shared" si="0"/>
        <v>1700</v>
      </c>
    </row>
    <row r="7" spans="1:8" x14ac:dyDescent="0.2">
      <c r="A7" s="4"/>
      <c r="C7" t="s">
        <v>46</v>
      </c>
      <c r="E7">
        <v>1</v>
      </c>
      <c r="F7">
        <v>2600</v>
      </c>
      <c r="G7">
        <f t="shared" si="0"/>
        <v>2600</v>
      </c>
    </row>
    <row r="8" spans="1:8" x14ac:dyDescent="0.2">
      <c r="A8" s="4"/>
      <c r="C8" t="s">
        <v>47</v>
      </c>
      <c r="E8">
        <v>1</v>
      </c>
      <c r="F8">
        <v>2600</v>
      </c>
      <c r="G8">
        <f t="shared" si="0"/>
        <v>2600</v>
      </c>
    </row>
    <row r="9" spans="1:8" x14ac:dyDescent="0.2">
      <c r="A9" s="4"/>
      <c r="C9" t="s">
        <v>48</v>
      </c>
      <c r="E9">
        <v>1</v>
      </c>
      <c r="F9">
        <v>2200</v>
      </c>
      <c r="G9">
        <f t="shared" si="0"/>
        <v>2200</v>
      </c>
    </row>
    <row r="10" spans="1:8" x14ac:dyDescent="0.2">
      <c r="A10" s="2"/>
      <c r="C10" t="s">
        <v>162</v>
      </c>
      <c r="E10">
        <v>1</v>
      </c>
      <c r="F10">
        <v>2600</v>
      </c>
      <c r="G10">
        <f t="shared" si="0"/>
        <v>2600</v>
      </c>
    </row>
    <row r="11" spans="1:8" x14ac:dyDescent="0.2">
      <c r="C11" t="s">
        <v>83</v>
      </c>
      <c r="E11">
        <v>0</v>
      </c>
      <c r="F11">
        <v>350</v>
      </c>
      <c r="G11">
        <f t="shared" si="0"/>
        <v>0</v>
      </c>
    </row>
    <row r="12" spans="1:8" x14ac:dyDescent="0.2">
      <c r="C12" t="s">
        <v>99</v>
      </c>
      <c r="E12">
        <v>5</v>
      </c>
      <c r="F12">
        <v>30</v>
      </c>
      <c r="G12">
        <f t="shared" si="0"/>
        <v>150</v>
      </c>
    </row>
    <row r="13" spans="1:8" x14ac:dyDescent="0.2">
      <c r="C13" t="s">
        <v>101</v>
      </c>
      <c r="E13">
        <v>1</v>
      </c>
      <c r="G13">
        <v>130</v>
      </c>
    </row>
    <row r="14" spans="1:8" x14ac:dyDescent="0.2">
      <c r="G14">
        <f>SUM(G3:G13)</f>
        <v>19080</v>
      </c>
    </row>
    <row r="18" spans="3:3" x14ac:dyDescent="0.2">
      <c r="C18" t="s">
        <v>173</v>
      </c>
    </row>
  </sheetData>
  <mergeCells count="2">
    <mergeCell ref="A2:H2"/>
    <mergeCell ref="A3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9" sqref="C9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15" x14ac:dyDescent="0.2">
      <c r="A3" t="s">
        <v>50</v>
      </c>
      <c r="C3" t="s">
        <v>49</v>
      </c>
      <c r="E3">
        <v>14</v>
      </c>
      <c r="F3">
        <v>400</v>
      </c>
      <c r="G3">
        <f>E3*F3</f>
        <v>5600</v>
      </c>
    </row>
    <row r="4" spans="1:15" x14ac:dyDescent="0.2">
      <c r="C4" t="s">
        <v>164</v>
      </c>
      <c r="D4" t="s">
        <v>107</v>
      </c>
      <c r="E4">
        <v>10</v>
      </c>
      <c r="F4">
        <v>500</v>
      </c>
      <c r="G4">
        <f>E4*F4</f>
        <v>5000</v>
      </c>
    </row>
    <row r="5" spans="1:15" x14ac:dyDescent="0.2">
      <c r="C5" t="s">
        <v>165</v>
      </c>
      <c r="D5" t="s">
        <v>107</v>
      </c>
      <c r="E5">
        <v>4</v>
      </c>
      <c r="F5">
        <v>500</v>
      </c>
      <c r="G5">
        <f t="shared" ref="G5:G20" si="0">E5*F5</f>
        <v>2000</v>
      </c>
    </row>
    <row r="6" spans="1:15" x14ac:dyDescent="0.2">
      <c r="D6" t="s">
        <v>107</v>
      </c>
      <c r="G6">
        <f t="shared" si="0"/>
        <v>0</v>
      </c>
      <c r="L6" s="5" t="s">
        <v>98</v>
      </c>
      <c r="M6" s="5"/>
      <c r="N6" s="5"/>
      <c r="O6" s="5"/>
    </row>
    <row r="7" spans="1:15" x14ac:dyDescent="0.2">
      <c r="C7" t="s">
        <v>66</v>
      </c>
      <c r="D7" t="s">
        <v>107</v>
      </c>
      <c r="G7">
        <f t="shared" si="0"/>
        <v>0</v>
      </c>
      <c r="L7" s="5"/>
      <c r="M7" s="5"/>
      <c r="N7" s="5"/>
      <c r="O7" s="5"/>
    </row>
    <row r="8" spans="1:15" x14ac:dyDescent="0.2">
      <c r="C8" t="s">
        <v>58</v>
      </c>
      <c r="D8" t="s">
        <v>107</v>
      </c>
      <c r="G8">
        <f t="shared" si="0"/>
        <v>0</v>
      </c>
      <c r="L8" s="5"/>
      <c r="M8" s="5"/>
      <c r="N8" s="5"/>
      <c r="O8" s="5"/>
    </row>
    <row r="9" spans="1:15" x14ac:dyDescent="0.2">
      <c r="D9" t="s">
        <v>107</v>
      </c>
      <c r="G9">
        <f t="shared" si="0"/>
        <v>0</v>
      </c>
      <c r="L9" s="5"/>
      <c r="M9" s="5"/>
      <c r="N9" s="5"/>
      <c r="O9" s="5"/>
    </row>
    <row r="10" spans="1:15" x14ac:dyDescent="0.2">
      <c r="C10" t="s">
        <v>62</v>
      </c>
      <c r="D10" t="s">
        <v>107</v>
      </c>
      <c r="G10">
        <f t="shared" si="0"/>
        <v>0</v>
      </c>
      <c r="L10" s="5"/>
      <c r="M10" s="5"/>
      <c r="N10" s="5"/>
      <c r="O10" s="5"/>
    </row>
    <row r="11" spans="1:15" x14ac:dyDescent="0.2">
      <c r="C11" t="s">
        <v>106</v>
      </c>
      <c r="D11" t="s">
        <v>107</v>
      </c>
      <c r="G11">
        <f t="shared" si="0"/>
        <v>0</v>
      </c>
      <c r="L11" s="5"/>
      <c r="M11" s="5"/>
      <c r="N11" s="5"/>
      <c r="O11" s="5"/>
    </row>
    <row r="12" spans="1:15" x14ac:dyDescent="0.2">
      <c r="C12" t="s">
        <v>78</v>
      </c>
      <c r="D12" t="s">
        <v>107</v>
      </c>
      <c r="E12">
        <v>3</v>
      </c>
      <c r="F12">
        <v>500</v>
      </c>
      <c r="G12">
        <f t="shared" si="0"/>
        <v>1500</v>
      </c>
    </row>
    <row r="13" spans="1:15" x14ac:dyDescent="0.2">
      <c r="D13" t="s">
        <v>107</v>
      </c>
      <c r="G13">
        <f t="shared" si="0"/>
        <v>0</v>
      </c>
    </row>
    <row r="14" spans="1:15" x14ac:dyDescent="0.2">
      <c r="G14">
        <f t="shared" si="0"/>
        <v>0</v>
      </c>
    </row>
    <row r="15" spans="1:15" x14ac:dyDescent="0.2">
      <c r="A15" t="s">
        <v>93</v>
      </c>
      <c r="C15" t="s">
        <v>94</v>
      </c>
      <c r="G15">
        <f t="shared" si="0"/>
        <v>0</v>
      </c>
    </row>
    <row r="16" spans="1:15" x14ac:dyDescent="0.2">
      <c r="C16" t="s">
        <v>95</v>
      </c>
      <c r="G16">
        <f t="shared" si="0"/>
        <v>0</v>
      </c>
    </row>
    <row r="17" spans="3:7" x14ac:dyDescent="0.2">
      <c r="C17" t="s">
        <v>96</v>
      </c>
      <c r="G17">
        <f t="shared" si="0"/>
        <v>0</v>
      </c>
    </row>
    <row r="18" spans="3:7" x14ac:dyDescent="0.2">
      <c r="C18" t="s">
        <v>102</v>
      </c>
      <c r="G18">
        <f t="shared" si="0"/>
        <v>0</v>
      </c>
    </row>
    <row r="19" spans="3:7" x14ac:dyDescent="0.2">
      <c r="C19" t="s">
        <v>103</v>
      </c>
      <c r="G19">
        <f t="shared" si="0"/>
        <v>0</v>
      </c>
    </row>
    <row r="20" spans="3:7" x14ac:dyDescent="0.2">
      <c r="C20" t="s">
        <v>104</v>
      </c>
      <c r="G20">
        <f t="shared" si="0"/>
        <v>0</v>
      </c>
    </row>
    <row r="31" spans="3:7" x14ac:dyDescent="0.2">
      <c r="C31" t="s">
        <v>20</v>
      </c>
    </row>
    <row r="32" spans="3:7" x14ac:dyDescent="0.2">
      <c r="C32" t="s">
        <v>21</v>
      </c>
    </row>
  </sheetData>
  <mergeCells count="2">
    <mergeCell ref="A2:H2"/>
    <mergeCell ref="L6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8" sqref="C18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1" t="s">
        <v>17</v>
      </c>
      <c r="B3">
        <v>1</v>
      </c>
      <c r="C3" t="s">
        <v>18</v>
      </c>
      <c r="E3">
        <v>1</v>
      </c>
      <c r="F3">
        <v>580</v>
      </c>
      <c r="G3">
        <f>E3*F3</f>
        <v>580</v>
      </c>
    </row>
    <row r="4" spans="1:8" x14ac:dyDescent="0.2">
      <c r="A4" s="1"/>
      <c r="B4">
        <v>2</v>
      </c>
      <c r="C4" t="s">
        <v>19</v>
      </c>
      <c r="E4">
        <v>1</v>
      </c>
      <c r="F4">
        <v>3000</v>
      </c>
      <c r="G4">
        <f t="shared" ref="G4:G18" si="0">E4*F4</f>
        <v>3000</v>
      </c>
    </row>
    <row r="5" spans="1:8" x14ac:dyDescent="0.2">
      <c r="A5" s="1"/>
      <c r="B5">
        <v>3</v>
      </c>
      <c r="C5" t="s">
        <v>20</v>
      </c>
      <c r="E5">
        <v>1</v>
      </c>
      <c r="F5">
        <v>2500</v>
      </c>
      <c r="G5">
        <f t="shared" si="0"/>
        <v>2500</v>
      </c>
    </row>
    <row r="6" spans="1:8" x14ac:dyDescent="0.2">
      <c r="A6" s="1"/>
      <c r="C6" t="s">
        <v>21</v>
      </c>
      <c r="E6">
        <v>1</v>
      </c>
      <c r="F6">
        <v>2500</v>
      </c>
      <c r="G6">
        <f t="shared" si="0"/>
        <v>2500</v>
      </c>
    </row>
    <row r="7" spans="1:8" x14ac:dyDescent="0.2">
      <c r="A7" s="1"/>
      <c r="C7" t="s">
        <v>22</v>
      </c>
      <c r="E7">
        <v>1</v>
      </c>
      <c r="F7">
        <v>700</v>
      </c>
      <c r="G7">
        <f t="shared" si="0"/>
        <v>700</v>
      </c>
    </row>
    <row r="8" spans="1:8" x14ac:dyDescent="0.2">
      <c r="A8" s="1"/>
      <c r="C8" t="s">
        <v>23</v>
      </c>
      <c r="E8">
        <v>3</v>
      </c>
      <c r="F8">
        <v>590</v>
      </c>
      <c r="G8">
        <f t="shared" si="0"/>
        <v>1770</v>
      </c>
    </row>
    <row r="9" spans="1:8" x14ac:dyDescent="0.2">
      <c r="A9" s="1"/>
      <c r="C9" t="s">
        <v>24</v>
      </c>
      <c r="E9">
        <v>3</v>
      </c>
      <c r="F9">
        <v>40</v>
      </c>
      <c r="G9">
        <f t="shared" si="0"/>
        <v>120</v>
      </c>
    </row>
    <row r="10" spans="1:8" x14ac:dyDescent="0.2">
      <c r="A10" s="1"/>
      <c r="C10" t="s">
        <v>25</v>
      </c>
      <c r="E10">
        <v>2</v>
      </c>
      <c r="F10">
        <v>60</v>
      </c>
      <c r="G10">
        <f t="shared" si="0"/>
        <v>120</v>
      </c>
    </row>
    <row r="11" spans="1:8" x14ac:dyDescent="0.2">
      <c r="A11" s="1"/>
      <c r="C11" t="s">
        <v>26</v>
      </c>
      <c r="E11">
        <v>1</v>
      </c>
      <c r="F11">
        <v>400</v>
      </c>
      <c r="G11">
        <f t="shared" si="0"/>
        <v>400</v>
      </c>
    </row>
    <row r="12" spans="1:8" x14ac:dyDescent="0.2">
      <c r="A12" t="s">
        <v>72</v>
      </c>
      <c r="C12" t="s">
        <v>172</v>
      </c>
      <c r="E12">
        <v>1</v>
      </c>
      <c r="F12">
        <v>2000</v>
      </c>
      <c r="G12">
        <f t="shared" si="0"/>
        <v>2000</v>
      </c>
    </row>
    <row r="13" spans="1:8" x14ac:dyDescent="0.2">
      <c r="C13" t="s">
        <v>169</v>
      </c>
      <c r="G13">
        <f t="shared" si="0"/>
        <v>0</v>
      </c>
    </row>
    <row r="14" spans="1:8" x14ac:dyDescent="0.2">
      <c r="C14" t="s">
        <v>74</v>
      </c>
      <c r="E14">
        <v>0</v>
      </c>
      <c r="F14">
        <v>1200</v>
      </c>
      <c r="G14">
        <f t="shared" si="0"/>
        <v>0</v>
      </c>
    </row>
    <row r="15" spans="1:8" x14ac:dyDescent="0.2">
      <c r="C15" t="s">
        <v>87</v>
      </c>
      <c r="E15">
        <v>2</v>
      </c>
      <c r="F15">
        <v>270</v>
      </c>
      <c r="G15">
        <f t="shared" si="0"/>
        <v>540</v>
      </c>
    </row>
    <row r="16" spans="1:8" x14ac:dyDescent="0.2">
      <c r="C16" t="s">
        <v>88</v>
      </c>
      <c r="E16">
        <v>1</v>
      </c>
      <c r="F16">
        <v>300</v>
      </c>
      <c r="G16">
        <f t="shared" si="0"/>
        <v>300</v>
      </c>
    </row>
    <row r="17" spans="3:7" x14ac:dyDescent="0.2">
      <c r="C17" t="s">
        <v>130</v>
      </c>
      <c r="E17">
        <v>1</v>
      </c>
      <c r="F17">
        <v>60</v>
      </c>
      <c r="G17">
        <f t="shared" si="0"/>
        <v>60</v>
      </c>
    </row>
    <row r="18" spans="3:7" x14ac:dyDescent="0.2">
      <c r="C18" t="s">
        <v>127</v>
      </c>
      <c r="E18">
        <v>2</v>
      </c>
      <c r="F18">
        <v>40</v>
      </c>
      <c r="G18">
        <f t="shared" si="0"/>
        <v>80</v>
      </c>
    </row>
    <row r="19" spans="3:7" x14ac:dyDescent="0.2">
      <c r="G19">
        <f>SUM(G3:G18)</f>
        <v>14670</v>
      </c>
    </row>
  </sheetData>
  <mergeCells count="1"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4" sqref="H1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27</v>
      </c>
      <c r="C3" t="s">
        <v>28</v>
      </c>
      <c r="D3" t="s">
        <v>170</v>
      </c>
      <c r="E3">
        <v>5.5</v>
      </c>
      <c r="F3">
        <v>3000</v>
      </c>
      <c r="G3">
        <f t="shared" ref="G3:G11" si="0">E3*F3</f>
        <v>16500</v>
      </c>
    </row>
    <row r="4" spans="1:8" x14ac:dyDescent="0.2">
      <c r="A4" s="4"/>
      <c r="C4" t="s">
        <v>29</v>
      </c>
      <c r="E4">
        <v>1</v>
      </c>
      <c r="F4">
        <v>1400</v>
      </c>
      <c r="G4">
        <f t="shared" si="0"/>
        <v>1400</v>
      </c>
    </row>
    <row r="5" spans="1:8" x14ac:dyDescent="0.2">
      <c r="A5" s="4"/>
      <c r="C5" t="s">
        <v>30</v>
      </c>
      <c r="E5">
        <v>1</v>
      </c>
      <c r="F5">
        <v>2000</v>
      </c>
      <c r="G5">
        <f t="shared" si="0"/>
        <v>2000</v>
      </c>
    </row>
    <row r="6" spans="1:8" x14ac:dyDescent="0.2">
      <c r="A6" s="4"/>
      <c r="C6" t="s">
        <v>31</v>
      </c>
      <c r="E6">
        <v>1</v>
      </c>
      <c r="F6">
        <v>1100</v>
      </c>
      <c r="G6">
        <f t="shared" si="0"/>
        <v>1100</v>
      </c>
    </row>
    <row r="7" spans="1:8" x14ac:dyDescent="0.2">
      <c r="A7" s="4"/>
      <c r="C7" t="s">
        <v>32</v>
      </c>
      <c r="E7">
        <v>1</v>
      </c>
      <c r="F7">
        <v>2800</v>
      </c>
      <c r="G7">
        <f t="shared" si="0"/>
        <v>2800</v>
      </c>
    </row>
    <row r="8" spans="1:8" x14ac:dyDescent="0.2">
      <c r="A8" s="4"/>
      <c r="C8" t="s">
        <v>33</v>
      </c>
      <c r="E8">
        <v>1</v>
      </c>
      <c r="F8">
        <v>2400</v>
      </c>
      <c r="G8">
        <f t="shared" si="0"/>
        <v>2400</v>
      </c>
    </row>
    <row r="9" spans="1:8" x14ac:dyDescent="0.2">
      <c r="A9" s="4"/>
      <c r="C9" t="s">
        <v>34</v>
      </c>
      <c r="E9">
        <v>1</v>
      </c>
      <c r="F9">
        <v>800</v>
      </c>
      <c r="G9">
        <f t="shared" si="0"/>
        <v>800</v>
      </c>
    </row>
    <row r="10" spans="1:8" x14ac:dyDescent="0.2">
      <c r="A10" s="4"/>
      <c r="C10" t="s">
        <v>35</v>
      </c>
      <c r="E10">
        <v>1</v>
      </c>
      <c r="F10">
        <v>500</v>
      </c>
      <c r="G10">
        <f t="shared" si="0"/>
        <v>500</v>
      </c>
    </row>
    <row r="11" spans="1:8" x14ac:dyDescent="0.2">
      <c r="A11" s="4"/>
      <c r="C11" t="s">
        <v>42</v>
      </c>
      <c r="E11">
        <v>1</v>
      </c>
      <c r="F11">
        <v>150</v>
      </c>
      <c r="G11">
        <f t="shared" si="0"/>
        <v>150</v>
      </c>
    </row>
    <row r="12" spans="1:8" x14ac:dyDescent="0.2">
      <c r="A12" s="4"/>
      <c r="C12" t="s">
        <v>159</v>
      </c>
      <c r="E12">
        <v>1</v>
      </c>
      <c r="F12">
        <v>1499</v>
      </c>
      <c r="G12">
        <f>E12*F12</f>
        <v>1499</v>
      </c>
    </row>
    <row r="13" spans="1:8" x14ac:dyDescent="0.2">
      <c r="A13" s="4"/>
      <c r="C13" t="s">
        <v>174</v>
      </c>
      <c r="E13">
        <v>1</v>
      </c>
      <c r="F13">
        <v>2700</v>
      </c>
      <c r="G13">
        <f>E13*F13</f>
        <v>2700</v>
      </c>
      <c r="H13" t="s">
        <v>175</v>
      </c>
    </row>
    <row r="14" spans="1:8" x14ac:dyDescent="0.2">
      <c r="A14" s="4"/>
    </row>
    <row r="15" spans="1:8" x14ac:dyDescent="0.2">
      <c r="A15" s="4"/>
    </row>
    <row r="16" spans="1:8" x14ac:dyDescent="0.2">
      <c r="A16" s="4"/>
    </row>
    <row r="17" spans="1:1" x14ac:dyDescent="0.2">
      <c r="A17" s="4"/>
    </row>
  </sheetData>
  <mergeCells count="2">
    <mergeCell ref="A2:H2"/>
    <mergeCell ref="A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主材、人工</vt:lpstr>
      <vt:lpstr>硬装家具</vt:lpstr>
      <vt:lpstr>通用</vt:lpstr>
      <vt:lpstr>灯具开关</vt:lpstr>
      <vt:lpstr>硬装电器</vt:lpstr>
      <vt:lpstr>门</vt:lpstr>
      <vt:lpstr>柜子</vt:lpstr>
      <vt:lpstr>洁具</vt:lpstr>
      <vt:lpstr>厨房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2018-05-27T04:28:26Z</dcterms:created>
  <dcterms:modified xsi:type="dcterms:W3CDTF">2018-07-01T12:10:45Z</dcterms:modified>
</cp:coreProperties>
</file>