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anzhe/Documents/life/三居室/费用:细节/"/>
    </mc:Choice>
  </mc:AlternateContent>
  <bookViews>
    <workbookView xWindow="0" yWindow="460" windowWidth="19200" windowHeight="10560" tabRatio="500" activeTab="2"/>
  </bookViews>
  <sheets>
    <sheet name="主材、人工" sheetId="1" r:id="rId1"/>
    <sheet name="Sheet2" sheetId="14" r:id="rId2"/>
    <sheet name="日期费用" sheetId="15" r:id="rId3"/>
    <sheet name="硬装家具" sheetId="11" r:id="rId4"/>
    <sheet name="通用" sheetId="9" r:id="rId5"/>
    <sheet name="灯具开关" sheetId="8" r:id="rId6"/>
    <sheet name="硬装电器" sheetId="6" r:id="rId7"/>
    <sheet name="门" sheetId="4" r:id="rId8"/>
    <sheet name="柜子" sheetId="5" r:id="rId9"/>
    <sheet name="洁具" sheetId="2" r:id="rId10"/>
    <sheet name="厨房" sheetId="3" r:id="rId11"/>
  </sheets>
  <definedNames>
    <definedName name="_xlnm._FilterDatabase" localSheetId="3" hidden="1">硬装家具!$K$3:$N$8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5" l="1"/>
  <c r="G104" i="14"/>
  <c r="G116" i="14"/>
  <c r="G87" i="14"/>
  <c r="G62" i="14"/>
  <c r="G49" i="14"/>
  <c r="G29" i="14"/>
  <c r="G25" i="14"/>
  <c r="G106" i="14"/>
  <c r="G107" i="14"/>
  <c r="G108" i="14"/>
  <c r="G109" i="14"/>
  <c r="G110" i="14"/>
  <c r="G111" i="14"/>
  <c r="G112" i="14"/>
  <c r="G113" i="14"/>
  <c r="G114" i="14"/>
  <c r="G115" i="14"/>
  <c r="G103" i="14"/>
  <c r="G102" i="14"/>
  <c r="G101" i="14"/>
  <c r="G100" i="14"/>
  <c r="G99" i="14"/>
  <c r="G98" i="14"/>
  <c r="G97" i="14"/>
  <c r="G96" i="14"/>
  <c r="G95" i="14"/>
  <c r="G94" i="14"/>
  <c r="G93" i="14"/>
  <c r="G91" i="14"/>
  <c r="G89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0" i="14"/>
  <c r="G59" i="14"/>
  <c r="G8" i="1"/>
  <c r="G25" i="5"/>
  <c r="G58" i="14"/>
  <c r="G57" i="14"/>
  <c r="G56" i="14"/>
  <c r="G55" i="14"/>
  <c r="G54" i="14"/>
  <c r="G53" i="14"/>
  <c r="G52" i="14"/>
  <c r="G51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28" i="14"/>
  <c r="G27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6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4" i="1"/>
  <c r="G23" i="1"/>
  <c r="G33" i="1"/>
  <c r="G18" i="1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2" i="3"/>
  <c r="G25" i="8"/>
  <c r="G26" i="8"/>
  <c r="G27" i="8"/>
  <c r="G11" i="9"/>
  <c r="G12" i="9"/>
  <c r="G13" i="9"/>
  <c r="G10" i="4"/>
  <c r="G4" i="4"/>
  <c r="G6" i="4"/>
  <c r="G12" i="4"/>
  <c r="G16" i="2"/>
  <c r="G17" i="2"/>
  <c r="G3" i="3"/>
  <c r="G4" i="3"/>
  <c r="G5" i="3"/>
  <c r="G6" i="3"/>
  <c r="G7" i="3"/>
  <c r="G8" i="3"/>
  <c r="G9" i="3"/>
  <c r="G10" i="3"/>
  <c r="G11" i="3"/>
  <c r="G13" i="1"/>
  <c r="G14" i="1"/>
  <c r="G15" i="1"/>
  <c r="G20" i="1"/>
  <c r="G21" i="1"/>
  <c r="G22" i="1"/>
  <c r="G16" i="1"/>
  <c r="G3" i="1"/>
  <c r="G10" i="1"/>
  <c r="G9" i="1"/>
  <c r="G6" i="1"/>
  <c r="G7" i="1"/>
  <c r="G11" i="1"/>
  <c r="G26" i="11"/>
  <c r="G27" i="11"/>
  <c r="G28" i="11"/>
  <c r="G29" i="11"/>
  <c r="G30" i="11"/>
  <c r="G1048576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4" i="1"/>
  <c r="G5" i="1"/>
  <c r="G12" i="1"/>
  <c r="G17" i="1"/>
  <c r="G19" i="1"/>
  <c r="G25" i="1"/>
  <c r="G6" i="9"/>
  <c r="G3" i="9"/>
  <c r="G4" i="9"/>
  <c r="G5" i="9"/>
  <c r="G7" i="9"/>
  <c r="G3" i="4"/>
  <c r="G9" i="4"/>
  <c r="G11" i="4"/>
  <c r="G5" i="4"/>
  <c r="G14" i="4"/>
  <c r="G7" i="4"/>
  <c r="G8" i="4"/>
  <c r="F20" i="6"/>
  <c r="G14" i="2"/>
  <c r="G9" i="2"/>
  <c r="G12" i="2"/>
  <c r="G3" i="2"/>
  <c r="G7" i="2"/>
  <c r="G8" i="2"/>
  <c r="G10" i="2"/>
  <c r="G11" i="2"/>
  <c r="G13" i="2"/>
  <c r="G5" i="2"/>
  <c r="G15" i="2"/>
</calcChain>
</file>

<file path=xl/sharedStrings.xml><?xml version="1.0" encoding="utf-8"?>
<sst xmlns="http://schemas.openxmlformats.org/spreadsheetml/2006/main" count="556" uniqueCount="243">
  <si>
    <t>序号</t>
  </si>
  <si>
    <t>类别</t>
  </si>
  <si>
    <t>单位</t>
  </si>
  <si>
    <t>数量</t>
  </si>
  <si>
    <t>单价</t>
  </si>
  <si>
    <t>单向价格</t>
  </si>
  <si>
    <t>参考范围</t>
  </si>
  <si>
    <t>主材</t>
  </si>
  <si>
    <t>瓷砖</t>
  </si>
  <si>
    <t>厨房墙砖</t>
  </si>
  <si>
    <t>淋浴墙砖</t>
  </si>
  <si>
    <t>阳台砖</t>
  </si>
  <si>
    <t>地板</t>
  </si>
  <si>
    <t>主卧地板</t>
  </si>
  <si>
    <t>侧卧地板</t>
  </si>
  <si>
    <t>书房地板</t>
  </si>
  <si>
    <t>洁具</t>
  </si>
  <si>
    <t>花洒</t>
  </si>
  <si>
    <t>马桶&amp;智能马桶盖</t>
  </si>
  <si>
    <t>主卧浴室柜</t>
  </si>
  <si>
    <t>侧卧浴室柜</t>
  </si>
  <si>
    <t>淋浴房地板</t>
  </si>
  <si>
    <t>龙头</t>
  </si>
  <si>
    <t>毛巾架</t>
  </si>
  <si>
    <t>卫浴置物架</t>
  </si>
  <si>
    <t>厕纸置物架</t>
  </si>
  <si>
    <t>厨房</t>
  </si>
  <si>
    <t>橱柜</t>
  </si>
  <si>
    <t>水槽</t>
  </si>
  <si>
    <t>垃圾处理器</t>
  </si>
  <si>
    <t>厨房龙头</t>
  </si>
  <si>
    <t>抽油烟机</t>
  </si>
  <si>
    <t>燃气灶</t>
  </si>
  <si>
    <t>前置净水器</t>
  </si>
  <si>
    <t>凉霸</t>
  </si>
  <si>
    <t>电饭煲</t>
  </si>
  <si>
    <t>电磁炉</t>
  </si>
  <si>
    <t>微波炉</t>
  </si>
  <si>
    <t>烤箱</t>
  </si>
  <si>
    <t>蒸箱</t>
  </si>
  <si>
    <t>洗碗机</t>
  </si>
  <si>
    <t>吊顶灯</t>
  </si>
  <si>
    <t>门</t>
  </si>
  <si>
    <t>卧室门</t>
  </si>
  <si>
    <t>书房推拉门</t>
  </si>
  <si>
    <t>马桶间门</t>
  </si>
  <si>
    <t>厨房门</t>
  </si>
  <si>
    <t>浴室门</t>
  </si>
  <si>
    <t>衣柜门</t>
  </si>
  <si>
    <t>衣柜</t>
  </si>
  <si>
    <t>电器设备</t>
  </si>
  <si>
    <t>新风系统</t>
  </si>
  <si>
    <t>冰箱</t>
  </si>
  <si>
    <t>电视</t>
  </si>
  <si>
    <t>家具</t>
  </si>
  <si>
    <t>沙发</t>
  </si>
  <si>
    <t>茶几</t>
  </si>
  <si>
    <t>电视柜</t>
  </si>
  <si>
    <t>边几</t>
  </si>
  <si>
    <t>餐桌</t>
  </si>
  <si>
    <t>餐椅</t>
  </si>
  <si>
    <t>餐边柜</t>
  </si>
  <si>
    <t>主卧床</t>
  </si>
  <si>
    <t>侧卧床</t>
  </si>
  <si>
    <t>床头柜</t>
  </si>
  <si>
    <t>书柜</t>
  </si>
  <si>
    <t>书桌</t>
  </si>
  <si>
    <t>阳台</t>
  </si>
  <si>
    <t>洗衣机</t>
  </si>
  <si>
    <t>电动晾衣杆</t>
  </si>
  <si>
    <t>封阳台</t>
  </si>
  <si>
    <t>玄关</t>
  </si>
  <si>
    <t>伸缩凳+穿衣镜</t>
  </si>
  <si>
    <t>鞋柜</t>
  </si>
  <si>
    <t>旋转鞋柜</t>
  </si>
  <si>
    <t>弱电箱</t>
  </si>
  <si>
    <t>墙纸</t>
  </si>
  <si>
    <t>墙纸人工费</t>
  </si>
  <si>
    <t>闭门器</t>
  </si>
  <si>
    <t>开关</t>
  </si>
  <si>
    <t>路由器</t>
  </si>
  <si>
    <t>挂钟</t>
  </si>
  <si>
    <t>马桶间排风扇</t>
  </si>
  <si>
    <t>墙面</t>
  </si>
  <si>
    <t>硬装</t>
  </si>
  <si>
    <t>可以住进去再买
不需要考虑强弱电</t>
  </si>
  <si>
    <t>可以住进去再买
需要考虑强弱电</t>
  </si>
  <si>
    <t>柜子五金</t>
  </si>
  <si>
    <t>把手</t>
  </si>
  <si>
    <t>导轨</t>
  </si>
  <si>
    <t>法兰</t>
  </si>
  <si>
    <t>烘干机</t>
  </si>
  <si>
    <t>地吸</t>
  </si>
  <si>
    <t>集成吊顶</t>
  </si>
  <si>
    <t>防盗门铃</t>
  </si>
  <si>
    <t>铰链</t>
  </si>
  <si>
    <t>合页</t>
  </si>
  <si>
    <t>液压杆</t>
  </si>
  <si>
    <t>插座</t>
  </si>
  <si>
    <t>厨房拉篮</t>
  </si>
  <si>
    <t>平米</t>
  </si>
  <si>
    <t>客厅壁挂</t>
  </si>
  <si>
    <t>主卧</t>
  </si>
  <si>
    <t>1.5匹</t>
  </si>
  <si>
    <t>书房侧卧</t>
  </si>
  <si>
    <t>1匹</t>
  </si>
  <si>
    <t>个</t>
  </si>
  <si>
    <t>每米</t>
  </si>
  <si>
    <t>套</t>
  </si>
  <si>
    <t>跨房间的材料
需要预埋线路</t>
  </si>
  <si>
    <t>客厅</t>
  </si>
  <si>
    <t>马桶扶手</t>
  </si>
  <si>
    <t>洗衣机底盘</t>
  </si>
  <si>
    <t>洗衣机龙头</t>
  </si>
  <si>
    <t>浴室扶手</t>
  </si>
  <si>
    <t>豆浆机</t>
  </si>
  <si>
    <t>高压锅</t>
  </si>
  <si>
    <t>千克</t>
  </si>
  <si>
    <t>糯米胶+基膜</t>
  </si>
  <si>
    <t>嘉绿丰</t>
  </si>
  <si>
    <t>日亚买的话价格翻倍，不含基膜</t>
  </si>
  <si>
    <t>25平米，不包括洗手台</t>
  </si>
  <si>
    <t>厨房地砖</t>
  </si>
  <si>
    <t>南洗手池墙砖</t>
  </si>
  <si>
    <t>北洗手池地砖</t>
  </si>
  <si>
    <t>块/(0.3*0.6m)</t>
  </si>
  <si>
    <t>9平米</t>
  </si>
  <si>
    <t>4.5平米</t>
  </si>
  <si>
    <t>3平</t>
  </si>
  <si>
    <t>2.5平</t>
  </si>
  <si>
    <t>5平</t>
  </si>
  <si>
    <t>13平</t>
  </si>
  <si>
    <t>南洗手池地砖</t>
  </si>
  <si>
    <t>北洗手池墙砖</t>
  </si>
  <si>
    <t>1.5平</t>
  </si>
  <si>
    <t>RO反渗透净水器</t>
  </si>
  <si>
    <t>书房开门</t>
  </si>
  <si>
    <t>侧卧门</t>
  </si>
  <si>
    <t>淋浴房推拉门</t>
  </si>
  <si>
    <t>平方</t>
  </si>
  <si>
    <t>主卧衣柜</t>
  </si>
  <si>
    <t>侧卧衣柜</t>
  </si>
  <si>
    <t>格力空调</t>
  </si>
  <si>
    <t>大金空调</t>
  </si>
  <si>
    <t>淋浴间、马桶间</t>
  </si>
  <si>
    <t>阳台洗手池</t>
  </si>
  <si>
    <t>顾家木门</t>
  </si>
  <si>
    <t>燃气热水器</t>
  </si>
  <si>
    <t>日淘：1600元20L机器+600元2个控制面板+海运费</t>
  </si>
  <si>
    <t>客厅地板</t>
  </si>
  <si>
    <t>3匹</t>
  </si>
  <si>
    <t>强电箱</t>
  </si>
  <si>
    <t>客厅-射灯</t>
  </si>
  <si>
    <t>客厅-吸顶灯</t>
  </si>
  <si>
    <t>主卧-吸顶灯</t>
  </si>
  <si>
    <t>侧卧-书房吸顶灯</t>
  </si>
  <si>
    <t>厨房-吊顶灯</t>
  </si>
  <si>
    <t>淋浴间-吊顶灯</t>
  </si>
  <si>
    <t>客厅-灯带</t>
  </si>
  <si>
    <t>厨房-LED灯</t>
  </si>
  <si>
    <t>马桶间-顶灯</t>
  </si>
  <si>
    <t>洗手台-顶灯</t>
  </si>
  <si>
    <t>阳台-吸顶灯</t>
  </si>
  <si>
    <t>洗手台-镜前灯</t>
  </si>
  <si>
    <t>客厅-嵌入式吊顶灯（筒灯）</t>
  </si>
  <si>
    <t>主卧-床头灯</t>
  </si>
  <si>
    <t>侧卧-床头灯</t>
  </si>
  <si>
    <t>_小夜灯</t>
  </si>
  <si>
    <t>_插电式衣柜感应灯</t>
  </si>
  <si>
    <t>餐厅-吊顶</t>
  </si>
  <si>
    <t>组</t>
  </si>
  <si>
    <t>人</t>
  </si>
  <si>
    <t>主卧/书房/侧卧</t>
  </si>
  <si>
    <t>空开/漏保</t>
  </si>
  <si>
    <t>下柜</t>
  </si>
  <si>
    <t>下柜柜门</t>
  </si>
  <si>
    <t>上柜</t>
  </si>
  <si>
    <t>上柜柜门</t>
  </si>
  <si>
    <t>台下盆</t>
  </si>
  <si>
    <t>抽屉</t>
  </si>
  <si>
    <t>百隆五金</t>
  </si>
  <si>
    <t>石英石台面</t>
  </si>
  <si>
    <t>米</t>
  </si>
  <si>
    <t>副</t>
  </si>
  <si>
    <t>灯具</t>
  </si>
  <si>
    <t>柜子</t>
  </si>
  <si>
    <t>阳台储物柜</t>
  </si>
  <si>
    <t>马桶间地砖</t>
  </si>
  <si>
    <t>块/(0.6*0.6m)</t>
  </si>
  <si>
    <t>日期</t>
    <rPh sb="0" eb="1">
      <t>ri'qi</t>
    </rPh>
    <phoneticPr fontId="6" type="noConversion"/>
  </si>
  <si>
    <t>费用</t>
    <rPh sb="0" eb="1">
      <t>fei'y</t>
    </rPh>
    <phoneticPr fontId="6" type="noConversion"/>
  </si>
  <si>
    <t>说明</t>
    <rPh sb="0" eb="1">
      <t>shuo'm</t>
    </rPh>
    <phoneticPr fontId="6" type="noConversion"/>
  </si>
  <si>
    <t>2018.12.1</t>
    <phoneticPr fontId="6" type="noConversion"/>
  </si>
  <si>
    <t>半包费用</t>
    <rPh sb="0" eb="1">
      <t>ban'b</t>
    </rPh>
    <rPh sb="2" eb="3">
      <t>fei'y</t>
    </rPh>
    <phoneticPr fontId="6" type="noConversion"/>
  </si>
  <si>
    <t>2019.1.5</t>
    <phoneticPr fontId="6" type="noConversion"/>
  </si>
  <si>
    <t>敲墙1900元，保温层铲平1200元，阳台墙面铲平200元</t>
    <rPh sb="0" eb="1">
      <t>qiao'qiang</t>
    </rPh>
    <rPh sb="6" eb="7">
      <t>yuan</t>
    </rPh>
    <rPh sb="8" eb="9">
      <t>bao'wen'c</t>
    </rPh>
    <rPh sb="11" eb="12">
      <t>chan'p</t>
    </rPh>
    <rPh sb="17" eb="18">
      <t>yuan</t>
    </rPh>
    <rPh sb="19" eb="20">
      <t>yang't</t>
    </rPh>
    <rPh sb="21" eb="22">
      <t>qiang'm</t>
    </rPh>
    <rPh sb="23" eb="24">
      <t>chan'p</t>
    </rPh>
    <rPh sb="28" eb="29">
      <t>yuan</t>
    </rPh>
    <phoneticPr fontId="6" type="noConversion"/>
  </si>
  <si>
    <t>2019.1.31</t>
    <phoneticPr fontId="6" type="noConversion"/>
  </si>
  <si>
    <t>净水器管道改造+辅材</t>
    <rPh sb="0" eb="1">
      <t>jing'shui'qi</t>
    </rPh>
    <rPh sb="3" eb="4">
      <t>guan'dao</t>
    </rPh>
    <rPh sb="5" eb="6">
      <t>gai'zao</t>
    </rPh>
    <rPh sb="8" eb="9">
      <t>fu'cai</t>
    </rPh>
    <phoneticPr fontId="6" type="noConversion"/>
  </si>
  <si>
    <t>2019.2.7</t>
    <phoneticPr fontId="6" type="noConversion"/>
  </si>
  <si>
    <t>地面找平差价（铲掉保温层后多了1次找平费用）</t>
    <rPh sb="0" eb="1">
      <t>di'mian</t>
    </rPh>
    <rPh sb="2" eb="3">
      <t>zhao'p</t>
    </rPh>
    <rPh sb="4" eb="5">
      <t>cha'jia</t>
    </rPh>
    <rPh sb="7" eb="8">
      <t>chan'diao</t>
    </rPh>
    <rPh sb="9" eb="10">
      <t>bao'wen'c</t>
    </rPh>
    <rPh sb="12" eb="13">
      <t>hou</t>
    </rPh>
    <rPh sb="13" eb="14">
      <t>duo'le</t>
    </rPh>
    <rPh sb="16" eb="17">
      <t>ci</t>
    </rPh>
    <rPh sb="17" eb="18">
      <t>zhao'p</t>
    </rPh>
    <rPh sb="19" eb="20">
      <t>fei'y</t>
    </rPh>
    <phoneticPr fontId="6" type="noConversion"/>
  </si>
  <si>
    <t>2019.2.24</t>
    <phoneticPr fontId="6" type="noConversion"/>
  </si>
  <si>
    <t>2019.2.25</t>
    <phoneticPr fontId="6" type="noConversion"/>
  </si>
  <si>
    <t>空调安装，一拖四</t>
    <rPh sb="0" eb="1">
      <t>kong'tiao</t>
    </rPh>
    <rPh sb="2" eb="3">
      <t>an'z</t>
    </rPh>
    <rPh sb="5" eb="6">
      <t>yi'tuo'si</t>
    </rPh>
    <phoneticPr fontId="6" type="noConversion"/>
  </si>
  <si>
    <t>2019.2.26</t>
    <phoneticPr fontId="6" type="noConversion"/>
  </si>
  <si>
    <t>水电增项、新砌墙</t>
    <rPh sb="0" eb="1">
      <t>shui'dian</t>
    </rPh>
    <rPh sb="2" eb="3">
      <t>zeng'xiang</t>
    </rPh>
    <rPh sb="5" eb="6">
      <t>xin'qi'qiang</t>
    </rPh>
    <phoneticPr fontId="6" type="noConversion"/>
  </si>
  <si>
    <t>秋叶原HDMI线（15m）</t>
    <rPh sb="0" eb="1">
      <t>qiu'ye'y</t>
    </rPh>
    <rPh sb="7" eb="8">
      <t>xian</t>
    </rPh>
    <phoneticPr fontId="6" type="noConversion"/>
  </si>
  <si>
    <t>2019.2.27</t>
    <phoneticPr fontId="6" type="noConversion"/>
  </si>
  <si>
    <t>松下风暖浴霸</t>
    <rPh sb="0" eb="1">
      <t>song'x</t>
    </rPh>
    <rPh sb="2" eb="3">
      <t>feng'nuan</t>
    </rPh>
    <rPh sb="4" eb="5">
      <t>yu'ba</t>
    </rPh>
    <phoneticPr fontId="6" type="noConversion"/>
  </si>
  <si>
    <t>2019.2.28</t>
    <phoneticPr fontId="6" type="noConversion"/>
  </si>
  <si>
    <t>豆石</t>
    <rPh sb="0" eb="1">
      <t>dou'shi</t>
    </rPh>
    <phoneticPr fontId="6" type="noConversion"/>
  </si>
  <si>
    <t>没用瓜子片退的差价</t>
    <rPh sb="0" eb="1">
      <t>mei'yong</t>
    </rPh>
    <rPh sb="2" eb="3">
      <t>gua'zi'p</t>
    </rPh>
    <rPh sb="5" eb="6">
      <t>tui'de</t>
    </rPh>
    <rPh sb="7" eb="8">
      <t>cha'jia</t>
    </rPh>
    <phoneticPr fontId="6" type="noConversion"/>
  </si>
  <si>
    <t>2019.3.1</t>
    <phoneticPr fontId="6" type="noConversion"/>
  </si>
  <si>
    <t>地暖费用</t>
    <rPh sb="0" eb="1">
      <t>di'nuan</t>
    </rPh>
    <rPh sb="2" eb="3">
      <t>fei'y</t>
    </rPh>
    <phoneticPr fontId="6" type="noConversion"/>
  </si>
  <si>
    <t>2019.3.7</t>
    <phoneticPr fontId="6" type="noConversion"/>
  </si>
  <si>
    <t>瓷砖费用</t>
    <rPh sb="0" eb="1">
      <t>ci'zhuan</t>
    </rPh>
    <rPh sb="2" eb="3">
      <t>fei'y</t>
    </rPh>
    <phoneticPr fontId="6" type="noConversion"/>
  </si>
  <si>
    <t>2019.3.16</t>
    <phoneticPr fontId="6" type="noConversion"/>
  </si>
  <si>
    <t>空调外机吊装费用</t>
    <rPh sb="0" eb="1">
      <t>kong't</t>
    </rPh>
    <rPh sb="2" eb="3">
      <t>wai'ji</t>
    </rPh>
    <rPh sb="4" eb="5">
      <t>diao'zhuang</t>
    </rPh>
    <rPh sb="6" eb="7">
      <t>fei'y</t>
    </rPh>
    <phoneticPr fontId="6" type="noConversion"/>
  </si>
  <si>
    <t>2019.3.18</t>
    <phoneticPr fontId="6" type="noConversion"/>
  </si>
  <si>
    <t>瓷砖费用</t>
    <rPh sb="0" eb="1">
      <t>ci'zhuan</t>
    </rPh>
    <rPh sb="2" eb="3">
      <t>fei'yong</t>
    </rPh>
    <phoneticPr fontId="6" type="noConversion"/>
  </si>
  <si>
    <t>2019.3.25</t>
    <phoneticPr fontId="6" type="noConversion"/>
  </si>
  <si>
    <t>补瓷砖费用</t>
    <rPh sb="0" eb="1">
      <t>bu</t>
    </rPh>
    <rPh sb="1" eb="2">
      <t>ci'zhuan</t>
    </rPh>
    <rPh sb="3" eb="4">
      <t>fei'y</t>
    </rPh>
    <phoneticPr fontId="6" type="noConversion"/>
  </si>
  <si>
    <t>大理石窗台板、隔板</t>
    <rPh sb="0" eb="1">
      <t>da'li's</t>
    </rPh>
    <rPh sb="3" eb="4">
      <t>chuang'tai'b</t>
    </rPh>
    <rPh sb="7" eb="8">
      <t>ge'ban</t>
    </rPh>
    <phoneticPr fontId="6" type="noConversion"/>
  </si>
  <si>
    <t>2019.3.31</t>
    <phoneticPr fontId="6" type="noConversion"/>
  </si>
  <si>
    <t>2019.04.02</t>
    <phoneticPr fontId="6" type="noConversion"/>
  </si>
  <si>
    <t>凉霸</t>
    <rPh sb="0" eb="1">
      <t>liang'b</t>
    </rPh>
    <phoneticPr fontId="6" type="noConversion"/>
  </si>
  <si>
    <t>2019.04.01</t>
    <phoneticPr fontId="6" type="noConversion"/>
  </si>
  <si>
    <t>邦先生电动晾衣杆</t>
    <rPh sb="0" eb="1">
      <t>bang'xian's</t>
    </rPh>
    <rPh sb="3" eb="4">
      <t>dian'dong</t>
    </rPh>
    <rPh sb="5" eb="6">
      <t>liang'yi'gan</t>
    </rPh>
    <phoneticPr fontId="6" type="noConversion"/>
  </si>
  <si>
    <t>2019.04.04</t>
    <phoneticPr fontId="6" type="noConversion"/>
  </si>
  <si>
    <t>门+门套</t>
    <rPh sb="0" eb="1">
      <t>men</t>
    </rPh>
    <rPh sb="2" eb="3">
      <t>men'tao</t>
    </rPh>
    <phoneticPr fontId="6" type="noConversion"/>
  </si>
  <si>
    <r>
      <t>嘉力丰糯米胶+基膜（</t>
    </r>
    <r>
      <rPr>
        <b/>
        <sz val="12"/>
        <color rgb="FFFF0000"/>
        <rFont val="DengXian (正文)"/>
        <family val="3"/>
        <charset val="134"/>
      </rPr>
      <t>基膜300元本来应该项目经理出</t>
    </r>
    <r>
      <rPr>
        <sz val="12"/>
        <color theme="1"/>
        <rFont val="DengXian"/>
        <family val="2"/>
        <charset val="134"/>
        <scheme val="minor"/>
      </rPr>
      <t>）</t>
    </r>
    <rPh sb="0" eb="1">
      <t>jia'li'f</t>
    </rPh>
    <rPh sb="3" eb="4">
      <t>nuo'mi'j</t>
    </rPh>
    <rPh sb="7" eb="8">
      <t>ji'mo</t>
    </rPh>
    <rPh sb="10" eb="11">
      <t>ji'mo</t>
    </rPh>
    <rPh sb="15" eb="16">
      <t>yuan</t>
    </rPh>
    <rPh sb="16" eb="17">
      <t>ben'l</t>
    </rPh>
    <rPh sb="18" eb="19">
      <t>ying'g</t>
    </rPh>
    <rPh sb="20" eb="21">
      <t>x'm'j'l</t>
    </rPh>
    <rPh sb="24" eb="25">
      <t>chu</t>
    </rPh>
    <phoneticPr fontId="6" type="noConversion"/>
  </si>
  <si>
    <t>2019.04.07</t>
    <phoneticPr fontId="6" type="noConversion"/>
  </si>
  <si>
    <t>淋浴房（定金500元，温州村九易卫浴）</t>
    <rPh sb="0" eb="1">
      <t>lin'yu'f</t>
    </rPh>
    <rPh sb="4" eb="5">
      <t>ding'j</t>
    </rPh>
    <rPh sb="9" eb="10">
      <t>yuan</t>
    </rPh>
    <rPh sb="11" eb="12">
      <t>wen'zhou'c</t>
    </rPh>
    <phoneticPr fontId="6" type="noConversion"/>
  </si>
  <si>
    <t>2019.04.07</t>
    <phoneticPr fontId="6" type="noConversion"/>
  </si>
  <si>
    <t>洗手池镜柜，强收纳+隐藏灯带</t>
    <rPh sb="0" eb="1">
      <t>xi'shou'chi</t>
    </rPh>
    <rPh sb="3" eb="4">
      <t>jing'gui</t>
    </rPh>
    <rPh sb="6" eb="7">
      <t>qiang'shou'na</t>
    </rPh>
    <rPh sb="10" eb="11">
      <t>yin'cang</t>
    </rPh>
    <rPh sb="12" eb="13">
      <t>deng'dai</t>
    </rPh>
    <phoneticPr fontId="6" type="noConversion"/>
  </si>
  <si>
    <t>2019.04.07</t>
    <phoneticPr fontId="6" type="noConversion"/>
  </si>
  <si>
    <t>2个工业风扇</t>
    <rPh sb="1" eb="2">
      <t>ge</t>
    </rPh>
    <rPh sb="2" eb="3">
      <t>gong'ye</t>
    </rPh>
    <rPh sb="4" eb="5">
      <t>feng'sh</t>
    </rPh>
    <phoneticPr fontId="6" type="noConversion"/>
  </si>
  <si>
    <t>2019.04.14</t>
    <phoneticPr fontId="6" type="noConversion"/>
  </si>
  <si>
    <t>日本燃气灶33800日元</t>
    <rPh sb="0" eb="1">
      <t>ri'b</t>
    </rPh>
    <rPh sb="2" eb="3">
      <t>ran'qi'z</t>
    </rPh>
    <rPh sb="10" eb="11">
      <t>ri'yuan</t>
    </rPh>
    <phoneticPr fontId="6" type="noConversion"/>
  </si>
  <si>
    <t>餐桌背景饰面板4张</t>
    <rPh sb="0" eb="1">
      <t>can'zhuo</t>
    </rPh>
    <rPh sb="2" eb="3">
      <t>bei'jing'b</t>
    </rPh>
    <rPh sb="4" eb="5">
      <t>shi'mian</t>
    </rPh>
    <rPh sb="8" eb="9">
      <t>zhang</t>
    </rPh>
    <phoneticPr fontId="6" type="noConversion"/>
  </si>
  <si>
    <t>2019.04.13</t>
    <phoneticPr fontId="6" type="noConversion"/>
  </si>
  <si>
    <t>烟道+止逆阀</t>
    <rPh sb="0" eb="1">
      <t>yan'dao</t>
    </rPh>
    <rPh sb="3" eb="4">
      <t>zhi'ni'fa</t>
    </rPh>
    <phoneticPr fontId="6" type="noConversion"/>
  </si>
  <si>
    <t>2019.04.15</t>
    <phoneticPr fontId="6" type="noConversion"/>
  </si>
  <si>
    <t>主卧衣柜62cm加深到68cm，增项</t>
    <rPh sb="0" eb="1">
      <t>zhu'wo</t>
    </rPh>
    <rPh sb="2" eb="3">
      <t>yi'gui</t>
    </rPh>
    <rPh sb="8" eb="9">
      <t>jia'shen</t>
    </rPh>
    <rPh sb="10" eb="11">
      <t>dao</t>
    </rPh>
    <rPh sb="16" eb="17">
      <t>zeng'x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</si>
</sst>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b/>
      <i/>
      <u/>
      <sz val="28"/>
      <color rgb="FFFF0000"/>
      <name val="DengXian"/>
      <family val="2"/>
      <scheme val="minor"/>
    </font>
    <font>
      <b/>
      <i/>
      <u/>
      <sz val="24"/>
      <color rgb="FFFF0000"/>
      <name val="DengXian"/>
      <family val="2"/>
      <scheme val="minor"/>
    </font>
    <font>
      <b/>
      <sz val="12"/>
      <color rgb="FFFF0000"/>
      <name val="DengXian"/>
      <family val="2"/>
      <scheme val="minor"/>
    </font>
    <font>
      <sz val="9"/>
      <name val="DengXian"/>
      <family val="2"/>
      <scheme val="minor"/>
    </font>
    <font>
      <b/>
      <sz val="12"/>
      <color rgb="FFFF0000"/>
      <name val="DengXian (正文)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9" sqref="E9"/>
    </sheetView>
  </sheetViews>
  <sheetFormatPr baseColWidth="10" defaultRowHeight="16" x14ac:dyDescent="0.2"/>
  <cols>
    <col min="3" max="3" width="16.66406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8" x14ac:dyDescent="0.2">
      <c r="A3" s="4" t="s">
        <v>8</v>
      </c>
      <c r="B3">
        <v>1</v>
      </c>
      <c r="C3" t="s">
        <v>149</v>
      </c>
      <c r="D3" t="s">
        <v>139</v>
      </c>
      <c r="E3">
        <v>25</v>
      </c>
      <c r="F3">
        <v>250</v>
      </c>
      <c r="G3">
        <f t="shared" ref="G3:G15" si="0">E3*F3</f>
        <v>6250</v>
      </c>
      <c r="H3" t="s">
        <v>121</v>
      </c>
    </row>
    <row r="4" spans="1:8" x14ac:dyDescent="0.2">
      <c r="A4" s="4"/>
      <c r="B4">
        <v>2</v>
      </c>
      <c r="C4" t="s">
        <v>9</v>
      </c>
      <c r="D4" t="s">
        <v>125</v>
      </c>
      <c r="E4">
        <v>50</v>
      </c>
      <c r="F4">
        <v>8</v>
      </c>
      <c r="G4">
        <f t="shared" si="0"/>
        <v>400</v>
      </c>
      <c r="H4" t="s">
        <v>126</v>
      </c>
    </row>
    <row r="5" spans="1:8" x14ac:dyDescent="0.2">
      <c r="A5" s="4"/>
      <c r="B5">
        <v>3</v>
      </c>
      <c r="C5" t="s">
        <v>10</v>
      </c>
      <c r="D5" t="s">
        <v>125</v>
      </c>
      <c r="E5">
        <v>75</v>
      </c>
      <c r="F5">
        <v>8</v>
      </c>
      <c r="G5">
        <f t="shared" si="0"/>
        <v>600</v>
      </c>
      <c r="H5" t="s">
        <v>131</v>
      </c>
    </row>
    <row r="6" spans="1:8" x14ac:dyDescent="0.2">
      <c r="A6" s="4"/>
      <c r="C6" t="s">
        <v>122</v>
      </c>
      <c r="D6" t="s">
        <v>188</v>
      </c>
      <c r="E6">
        <v>30</v>
      </c>
      <c r="F6">
        <v>8</v>
      </c>
      <c r="G6">
        <f t="shared" si="0"/>
        <v>240</v>
      </c>
      <c r="H6" t="s">
        <v>130</v>
      </c>
    </row>
    <row r="7" spans="1:8" x14ac:dyDescent="0.2">
      <c r="A7" s="4"/>
      <c r="C7" t="s">
        <v>132</v>
      </c>
      <c r="D7" t="s">
        <v>125</v>
      </c>
      <c r="E7">
        <v>15</v>
      </c>
      <c r="F7">
        <v>8</v>
      </c>
      <c r="G7">
        <f t="shared" si="0"/>
        <v>120</v>
      </c>
      <c r="H7" t="s">
        <v>129</v>
      </c>
    </row>
    <row r="8" spans="1:8" x14ac:dyDescent="0.2">
      <c r="A8" s="4"/>
      <c r="C8" t="s">
        <v>187</v>
      </c>
      <c r="D8" t="s">
        <v>188</v>
      </c>
      <c r="E8">
        <v>8</v>
      </c>
      <c r="F8">
        <v>50</v>
      </c>
      <c r="G8">
        <f t="shared" si="0"/>
        <v>400</v>
      </c>
    </row>
    <row r="9" spans="1:8" x14ac:dyDescent="0.2">
      <c r="A9" s="4"/>
      <c r="C9" t="s">
        <v>123</v>
      </c>
      <c r="D9" t="s">
        <v>125</v>
      </c>
      <c r="E9">
        <v>9</v>
      </c>
      <c r="F9">
        <v>8</v>
      </c>
      <c r="G9">
        <f t="shared" si="0"/>
        <v>72</v>
      </c>
      <c r="H9" t="s">
        <v>134</v>
      </c>
    </row>
    <row r="10" spans="1:8" x14ac:dyDescent="0.2">
      <c r="A10" s="4"/>
      <c r="C10" t="s">
        <v>133</v>
      </c>
      <c r="D10" t="s">
        <v>125</v>
      </c>
      <c r="E10">
        <v>9</v>
      </c>
      <c r="F10">
        <v>8</v>
      </c>
      <c r="G10">
        <f t="shared" si="0"/>
        <v>72</v>
      </c>
    </row>
    <row r="11" spans="1:8" x14ac:dyDescent="0.2">
      <c r="A11" s="4"/>
      <c r="C11" t="s">
        <v>124</v>
      </c>
      <c r="D11" t="s">
        <v>188</v>
      </c>
      <c r="E11">
        <v>18</v>
      </c>
      <c r="F11">
        <v>8</v>
      </c>
      <c r="G11">
        <f t="shared" si="0"/>
        <v>144</v>
      </c>
      <c r="H11" t="s">
        <v>128</v>
      </c>
    </row>
    <row r="12" spans="1:8" x14ac:dyDescent="0.2">
      <c r="A12" s="4"/>
      <c r="B12">
        <v>4</v>
      </c>
      <c r="C12" t="s">
        <v>11</v>
      </c>
      <c r="D12" t="s">
        <v>125</v>
      </c>
      <c r="E12">
        <v>28</v>
      </c>
      <c r="F12">
        <v>8</v>
      </c>
      <c r="G12">
        <f t="shared" si="0"/>
        <v>224</v>
      </c>
      <c r="H12" t="s">
        <v>127</v>
      </c>
    </row>
    <row r="13" spans="1:8" x14ac:dyDescent="0.2">
      <c r="A13" s="4" t="s">
        <v>12</v>
      </c>
      <c r="B13">
        <v>1</v>
      </c>
      <c r="C13" t="s">
        <v>13</v>
      </c>
      <c r="D13" t="s">
        <v>139</v>
      </c>
      <c r="E13">
        <v>17</v>
      </c>
      <c r="F13">
        <v>250</v>
      </c>
      <c r="G13">
        <f t="shared" si="0"/>
        <v>4250</v>
      </c>
    </row>
    <row r="14" spans="1:8" x14ac:dyDescent="0.2">
      <c r="A14" s="4"/>
      <c r="B14">
        <v>2</v>
      </c>
      <c r="C14" t="s">
        <v>14</v>
      </c>
      <c r="D14" t="s">
        <v>139</v>
      </c>
      <c r="E14">
        <v>9</v>
      </c>
      <c r="F14">
        <v>250</v>
      </c>
      <c r="G14">
        <f t="shared" si="0"/>
        <v>2250</v>
      </c>
    </row>
    <row r="15" spans="1:8" x14ac:dyDescent="0.2">
      <c r="A15" s="4"/>
      <c r="B15">
        <v>3</v>
      </c>
      <c r="C15" t="s">
        <v>15</v>
      </c>
      <c r="D15" t="s">
        <v>139</v>
      </c>
      <c r="E15">
        <v>8</v>
      </c>
      <c r="F15">
        <v>250</v>
      </c>
      <c r="G15">
        <f t="shared" si="0"/>
        <v>2000</v>
      </c>
    </row>
    <row r="16" spans="1:8" x14ac:dyDescent="0.2">
      <c r="A16" t="s">
        <v>83</v>
      </c>
      <c r="C16" t="s">
        <v>76</v>
      </c>
      <c r="D16" t="s">
        <v>100</v>
      </c>
      <c r="E16">
        <v>160</v>
      </c>
      <c r="F16">
        <v>15</v>
      </c>
      <c r="G16">
        <f>E16*F16</f>
        <v>2400</v>
      </c>
    </row>
    <row r="17" spans="1:9" x14ac:dyDescent="0.2">
      <c r="C17" t="s">
        <v>118</v>
      </c>
      <c r="D17" t="s">
        <v>117</v>
      </c>
      <c r="E17">
        <v>20</v>
      </c>
      <c r="F17">
        <v>31</v>
      </c>
      <c r="G17">
        <f t="shared" ref="G17:G25" si="1">E17*F17</f>
        <v>620</v>
      </c>
      <c r="H17" t="s">
        <v>119</v>
      </c>
      <c r="I17" t="s">
        <v>120</v>
      </c>
    </row>
    <row r="18" spans="1:9" x14ac:dyDescent="0.2">
      <c r="C18" t="s">
        <v>77</v>
      </c>
      <c r="D18" t="s">
        <v>171</v>
      </c>
      <c r="E18">
        <v>220</v>
      </c>
      <c r="F18">
        <v>4</v>
      </c>
      <c r="G18">
        <f t="shared" si="1"/>
        <v>880</v>
      </c>
    </row>
    <row r="19" spans="1:9" x14ac:dyDescent="0.2">
      <c r="G19">
        <f t="shared" si="1"/>
        <v>0</v>
      </c>
    </row>
    <row r="20" spans="1:9" x14ac:dyDescent="0.2">
      <c r="C20" t="s">
        <v>70</v>
      </c>
      <c r="D20" t="s">
        <v>100</v>
      </c>
      <c r="E20">
        <v>12</v>
      </c>
      <c r="F20">
        <v>75</v>
      </c>
      <c r="G20">
        <f t="shared" si="1"/>
        <v>900</v>
      </c>
    </row>
    <row r="21" spans="1:9" x14ac:dyDescent="0.2">
      <c r="A21" t="s">
        <v>93</v>
      </c>
      <c r="C21" t="s">
        <v>26</v>
      </c>
      <c r="D21" t="s">
        <v>100</v>
      </c>
      <c r="E21">
        <v>6</v>
      </c>
      <c r="F21">
        <v>100</v>
      </c>
      <c r="G21">
        <f t="shared" si="1"/>
        <v>600</v>
      </c>
    </row>
    <row r="22" spans="1:9" x14ac:dyDescent="0.2">
      <c r="C22" t="s">
        <v>144</v>
      </c>
      <c r="D22" t="s">
        <v>100</v>
      </c>
      <c r="E22">
        <v>3</v>
      </c>
      <c r="F22">
        <v>100</v>
      </c>
      <c r="G22">
        <f t="shared" si="1"/>
        <v>300</v>
      </c>
    </row>
    <row r="23" spans="1:9" x14ac:dyDescent="0.2">
      <c r="C23" t="s">
        <v>173</v>
      </c>
      <c r="E23">
        <v>1</v>
      </c>
      <c r="F23">
        <v>600</v>
      </c>
      <c r="G23">
        <f t="shared" si="1"/>
        <v>600</v>
      </c>
    </row>
    <row r="24" spans="1:9" x14ac:dyDescent="0.2">
      <c r="C24" t="s">
        <v>151</v>
      </c>
      <c r="D24" t="s">
        <v>106</v>
      </c>
      <c r="E24">
        <v>1</v>
      </c>
      <c r="F24">
        <v>300</v>
      </c>
      <c r="G24">
        <f t="shared" si="1"/>
        <v>300</v>
      </c>
    </row>
    <row r="25" spans="1:9" x14ac:dyDescent="0.2">
      <c r="C25" t="s">
        <v>75</v>
      </c>
      <c r="D25" t="s">
        <v>106</v>
      </c>
      <c r="E25">
        <v>1</v>
      </c>
      <c r="F25">
        <v>160</v>
      </c>
      <c r="G25">
        <f t="shared" si="1"/>
        <v>160</v>
      </c>
    </row>
    <row r="33" spans="7:7" x14ac:dyDescent="0.2">
      <c r="G33">
        <f>SUM(G3:G32)</f>
        <v>23782</v>
      </c>
    </row>
  </sheetData>
  <mergeCells count="3">
    <mergeCell ref="A2:H2"/>
    <mergeCell ref="A3:A12"/>
    <mergeCell ref="A13:A15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H17"/>
    </sheetView>
  </sheetViews>
  <sheetFormatPr baseColWidth="10" defaultRowHeight="16" x14ac:dyDescent="0.2"/>
  <cols>
    <col min="3" max="3" width="18.332031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8" x14ac:dyDescent="0.2">
      <c r="A3" s="4" t="s">
        <v>16</v>
      </c>
      <c r="C3" t="s">
        <v>17</v>
      </c>
      <c r="E3">
        <v>1</v>
      </c>
      <c r="F3">
        <v>580</v>
      </c>
      <c r="G3">
        <f>E3*F3</f>
        <v>580</v>
      </c>
    </row>
    <row r="4" spans="1:8" x14ac:dyDescent="0.2">
      <c r="A4" s="4"/>
    </row>
    <row r="5" spans="1:8" x14ac:dyDescent="0.2">
      <c r="A5" s="4"/>
      <c r="C5" t="s">
        <v>114</v>
      </c>
      <c r="E5">
        <v>1</v>
      </c>
      <c r="F5">
        <v>60</v>
      </c>
      <c r="G5">
        <f>E5*F5</f>
        <v>60</v>
      </c>
    </row>
    <row r="6" spans="1:8" x14ac:dyDescent="0.2">
      <c r="A6" s="4"/>
    </row>
    <row r="7" spans="1:8" x14ac:dyDescent="0.2">
      <c r="A7" s="4"/>
      <c r="C7" t="s">
        <v>21</v>
      </c>
      <c r="E7">
        <v>1</v>
      </c>
      <c r="F7">
        <v>700</v>
      </c>
      <c r="G7">
        <f t="shared" ref="G7:G15" si="0">E7*F7</f>
        <v>700</v>
      </c>
    </row>
    <row r="8" spans="1:8" x14ac:dyDescent="0.2">
      <c r="A8" s="4"/>
      <c r="C8" t="s">
        <v>22</v>
      </c>
      <c r="E8">
        <v>3</v>
      </c>
      <c r="F8">
        <v>590</v>
      </c>
      <c r="G8">
        <f t="shared" si="0"/>
        <v>1770</v>
      </c>
    </row>
    <row r="9" spans="1:8" x14ac:dyDescent="0.2">
      <c r="A9" s="4"/>
      <c r="C9" t="s">
        <v>23</v>
      </c>
      <c r="E9">
        <v>3</v>
      </c>
      <c r="F9">
        <v>40</v>
      </c>
      <c r="G9">
        <f t="shared" si="0"/>
        <v>120</v>
      </c>
    </row>
    <row r="10" spans="1:8" x14ac:dyDescent="0.2">
      <c r="A10" s="4"/>
      <c r="C10" t="s">
        <v>24</v>
      </c>
      <c r="E10">
        <v>2</v>
      </c>
      <c r="F10">
        <v>60</v>
      </c>
      <c r="G10">
        <f t="shared" si="0"/>
        <v>120</v>
      </c>
    </row>
    <row r="11" spans="1:8" x14ac:dyDescent="0.2">
      <c r="A11" s="4"/>
      <c r="C11" t="s">
        <v>25</v>
      </c>
      <c r="E11">
        <v>1</v>
      </c>
      <c r="F11">
        <v>400</v>
      </c>
      <c r="G11">
        <f t="shared" si="0"/>
        <v>400</v>
      </c>
    </row>
    <row r="12" spans="1:8" x14ac:dyDescent="0.2">
      <c r="A12" t="s">
        <v>67</v>
      </c>
      <c r="C12" t="s">
        <v>145</v>
      </c>
      <c r="E12">
        <v>1</v>
      </c>
      <c r="F12">
        <v>2000</v>
      </c>
      <c r="G12">
        <f t="shared" si="0"/>
        <v>2000</v>
      </c>
    </row>
    <row r="13" spans="1:8" x14ac:dyDescent="0.2">
      <c r="C13" t="s">
        <v>82</v>
      </c>
      <c r="E13">
        <v>1</v>
      </c>
      <c r="F13">
        <v>300</v>
      </c>
      <c r="G13">
        <f t="shared" si="0"/>
        <v>300</v>
      </c>
    </row>
    <row r="14" spans="1:8" x14ac:dyDescent="0.2">
      <c r="C14" t="s">
        <v>18</v>
      </c>
      <c r="E14">
        <v>1</v>
      </c>
      <c r="F14">
        <v>3000</v>
      </c>
      <c r="G14">
        <f>E14*F14</f>
        <v>3000</v>
      </c>
    </row>
    <row r="15" spans="1:8" x14ac:dyDescent="0.2">
      <c r="C15" t="s">
        <v>111</v>
      </c>
      <c r="E15">
        <v>2</v>
      </c>
      <c r="F15">
        <v>40</v>
      </c>
      <c r="G15">
        <f t="shared" si="0"/>
        <v>80</v>
      </c>
    </row>
    <row r="16" spans="1:8" x14ac:dyDescent="0.2">
      <c r="C16" t="s">
        <v>19</v>
      </c>
      <c r="E16">
        <v>1</v>
      </c>
      <c r="F16">
        <v>3500</v>
      </c>
      <c r="G16">
        <f>E16*F16</f>
        <v>3500</v>
      </c>
    </row>
    <row r="17" spans="3:7" x14ac:dyDescent="0.2">
      <c r="C17" t="s">
        <v>20</v>
      </c>
      <c r="E17">
        <v>1</v>
      </c>
      <c r="F17">
        <v>3500</v>
      </c>
      <c r="G17">
        <f>E17*F17</f>
        <v>3500</v>
      </c>
    </row>
  </sheetData>
  <mergeCells count="2">
    <mergeCell ref="A2:H2"/>
    <mergeCell ref="A3:A1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2" sqref="A2:H16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26</v>
      </c>
      <c r="B2" s="3"/>
      <c r="C2" s="3"/>
      <c r="D2" s="3"/>
      <c r="E2" s="3"/>
      <c r="F2" s="3"/>
      <c r="G2" s="3"/>
      <c r="H2" s="3"/>
    </row>
    <row r="3" spans="1:8" x14ac:dyDescent="0.2">
      <c r="A3" s="4"/>
      <c r="C3" t="s">
        <v>28</v>
      </c>
      <c r="E3">
        <v>1</v>
      </c>
      <c r="F3">
        <v>1400</v>
      </c>
      <c r="G3">
        <f t="shared" ref="G3:G10" si="0">E3*F3</f>
        <v>1400</v>
      </c>
    </row>
    <row r="4" spans="1:8" x14ac:dyDescent="0.2">
      <c r="A4" s="4"/>
      <c r="C4" t="s">
        <v>29</v>
      </c>
      <c r="E4">
        <v>1</v>
      </c>
      <c r="F4">
        <v>1600</v>
      </c>
      <c r="G4">
        <f t="shared" si="0"/>
        <v>1600</v>
      </c>
    </row>
    <row r="5" spans="1:8" x14ac:dyDescent="0.2">
      <c r="A5" s="4"/>
      <c r="C5" t="s">
        <v>30</v>
      </c>
      <c r="E5">
        <v>1</v>
      </c>
      <c r="F5">
        <v>1100</v>
      </c>
      <c r="G5">
        <f t="shared" si="0"/>
        <v>1100</v>
      </c>
    </row>
    <row r="6" spans="1:8" x14ac:dyDescent="0.2">
      <c r="A6" s="4"/>
      <c r="C6" t="s">
        <v>31</v>
      </c>
      <c r="E6">
        <v>1</v>
      </c>
      <c r="F6">
        <v>2800</v>
      </c>
      <c r="G6">
        <f t="shared" si="0"/>
        <v>2800</v>
      </c>
    </row>
    <row r="7" spans="1:8" x14ac:dyDescent="0.2">
      <c r="A7" s="4"/>
      <c r="C7" t="s">
        <v>32</v>
      </c>
      <c r="E7">
        <v>1</v>
      </c>
      <c r="F7">
        <v>2400</v>
      </c>
      <c r="G7">
        <f t="shared" si="0"/>
        <v>2400</v>
      </c>
    </row>
    <row r="8" spans="1:8" x14ac:dyDescent="0.2">
      <c r="A8" s="4"/>
      <c r="C8" t="s">
        <v>33</v>
      </c>
      <c r="E8">
        <v>1</v>
      </c>
      <c r="F8">
        <v>800</v>
      </c>
      <c r="G8">
        <f t="shared" si="0"/>
        <v>800</v>
      </c>
    </row>
    <row r="9" spans="1:8" x14ac:dyDescent="0.2">
      <c r="A9" s="4"/>
      <c r="C9" t="s">
        <v>34</v>
      </c>
      <c r="E9">
        <v>1</v>
      </c>
      <c r="F9">
        <v>500</v>
      </c>
      <c r="G9">
        <f t="shared" si="0"/>
        <v>500</v>
      </c>
    </row>
    <row r="10" spans="1:8" x14ac:dyDescent="0.2">
      <c r="A10" s="4"/>
      <c r="C10" t="s">
        <v>41</v>
      </c>
      <c r="E10">
        <v>2</v>
      </c>
      <c r="F10">
        <v>100</v>
      </c>
      <c r="G10">
        <f t="shared" si="0"/>
        <v>200</v>
      </c>
    </row>
    <row r="11" spans="1:8" x14ac:dyDescent="0.2">
      <c r="A11" s="4"/>
      <c r="C11" t="s">
        <v>135</v>
      </c>
      <c r="E11">
        <v>1</v>
      </c>
      <c r="F11">
        <v>1499</v>
      </c>
      <c r="G11">
        <f>E11*F11</f>
        <v>1499</v>
      </c>
    </row>
    <row r="12" spans="1:8" x14ac:dyDescent="0.2">
      <c r="A12" s="4"/>
      <c r="C12" t="s">
        <v>147</v>
      </c>
      <c r="E12">
        <v>1</v>
      </c>
      <c r="F12">
        <v>2700</v>
      </c>
      <c r="G12">
        <f>E12*F12</f>
        <v>2700</v>
      </c>
      <c r="H12" t="s">
        <v>148</v>
      </c>
    </row>
    <row r="13" spans="1:8" x14ac:dyDescent="0.2">
      <c r="A13" s="4"/>
    </row>
    <row r="14" spans="1:8" x14ac:dyDescent="0.2">
      <c r="A14" s="4"/>
    </row>
    <row r="15" spans="1:8" x14ac:dyDescent="0.2">
      <c r="A15" s="4"/>
    </row>
    <row r="16" spans="1:8" x14ac:dyDescent="0.2">
      <c r="A16" s="4"/>
      <c r="G16">
        <f>SUM(G3:G15)</f>
        <v>14999</v>
      </c>
    </row>
  </sheetData>
  <mergeCells count="2">
    <mergeCell ref="A2:H2"/>
    <mergeCell ref="A3:A1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80" workbookViewId="0">
      <selection activeCell="G119" sqref="G119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8" x14ac:dyDescent="0.2">
      <c r="A3" s="4" t="s">
        <v>8</v>
      </c>
      <c r="B3">
        <v>1</v>
      </c>
      <c r="C3" t="s">
        <v>149</v>
      </c>
      <c r="D3" t="s">
        <v>139</v>
      </c>
      <c r="E3">
        <v>25</v>
      </c>
      <c r="F3">
        <v>250</v>
      </c>
      <c r="G3">
        <f t="shared" ref="G3:G14" si="0">E3*F3</f>
        <v>6250</v>
      </c>
      <c r="H3" t="s">
        <v>121</v>
      </c>
    </row>
    <row r="4" spans="1:8" x14ac:dyDescent="0.2">
      <c r="A4" s="4"/>
      <c r="B4">
        <v>2</v>
      </c>
      <c r="C4" t="s">
        <v>9</v>
      </c>
      <c r="D4" t="s">
        <v>125</v>
      </c>
      <c r="E4">
        <v>50</v>
      </c>
      <c r="F4">
        <v>8</v>
      </c>
      <c r="G4">
        <f t="shared" si="0"/>
        <v>400</v>
      </c>
      <c r="H4" t="s">
        <v>126</v>
      </c>
    </row>
    <row r="5" spans="1:8" x14ac:dyDescent="0.2">
      <c r="A5" s="4"/>
      <c r="B5">
        <v>3</v>
      </c>
      <c r="C5" t="s">
        <v>10</v>
      </c>
      <c r="D5" t="s">
        <v>125</v>
      </c>
      <c r="E5">
        <v>75</v>
      </c>
      <c r="F5">
        <v>8</v>
      </c>
      <c r="G5">
        <f t="shared" si="0"/>
        <v>600</v>
      </c>
      <c r="H5" t="s">
        <v>131</v>
      </c>
    </row>
    <row r="6" spans="1:8" x14ac:dyDescent="0.2">
      <c r="A6" s="4"/>
      <c r="C6" t="s">
        <v>122</v>
      </c>
      <c r="D6" t="s">
        <v>125</v>
      </c>
      <c r="E6">
        <v>30</v>
      </c>
      <c r="F6">
        <v>8</v>
      </c>
      <c r="G6">
        <f t="shared" si="0"/>
        <v>240</v>
      </c>
      <c r="H6" t="s">
        <v>130</v>
      </c>
    </row>
    <row r="7" spans="1:8" x14ac:dyDescent="0.2">
      <c r="A7" s="4"/>
      <c r="C7" t="s">
        <v>132</v>
      </c>
      <c r="D7" t="s">
        <v>125</v>
      </c>
      <c r="E7">
        <v>15</v>
      </c>
      <c r="F7">
        <v>8</v>
      </c>
      <c r="G7">
        <f t="shared" si="0"/>
        <v>120</v>
      </c>
      <c r="H7" t="s">
        <v>129</v>
      </c>
    </row>
    <row r="8" spans="1:8" x14ac:dyDescent="0.2">
      <c r="A8" s="4"/>
      <c r="C8" t="s">
        <v>123</v>
      </c>
      <c r="D8" t="s">
        <v>125</v>
      </c>
      <c r="E8">
        <v>9</v>
      </c>
      <c r="F8">
        <v>8</v>
      </c>
      <c r="G8">
        <f t="shared" si="0"/>
        <v>72</v>
      </c>
      <c r="H8" t="s">
        <v>134</v>
      </c>
    </row>
    <row r="9" spans="1:8" x14ac:dyDescent="0.2">
      <c r="A9" s="4"/>
      <c r="C9" t="s">
        <v>133</v>
      </c>
      <c r="D9" t="s">
        <v>125</v>
      </c>
      <c r="E9">
        <v>9</v>
      </c>
      <c r="F9">
        <v>8</v>
      </c>
      <c r="G9">
        <f t="shared" si="0"/>
        <v>72</v>
      </c>
    </row>
    <row r="10" spans="1:8" x14ac:dyDescent="0.2">
      <c r="A10" s="4"/>
      <c r="C10" t="s">
        <v>124</v>
      </c>
      <c r="D10" t="s">
        <v>125</v>
      </c>
      <c r="E10">
        <v>18</v>
      </c>
      <c r="F10">
        <v>8</v>
      </c>
      <c r="G10">
        <f t="shared" si="0"/>
        <v>144</v>
      </c>
      <c r="H10" t="s">
        <v>128</v>
      </c>
    </row>
    <row r="11" spans="1:8" x14ac:dyDescent="0.2">
      <c r="A11" s="4"/>
      <c r="B11">
        <v>4</v>
      </c>
      <c r="C11" t="s">
        <v>11</v>
      </c>
      <c r="D11" t="s">
        <v>125</v>
      </c>
      <c r="E11">
        <v>28</v>
      </c>
      <c r="F11">
        <v>8</v>
      </c>
      <c r="G11">
        <f t="shared" si="0"/>
        <v>224</v>
      </c>
      <c r="H11" t="s">
        <v>127</v>
      </c>
    </row>
    <row r="12" spans="1:8" x14ac:dyDescent="0.2">
      <c r="A12" s="4" t="s">
        <v>12</v>
      </c>
      <c r="B12">
        <v>1</v>
      </c>
      <c r="C12" t="s">
        <v>13</v>
      </c>
      <c r="D12" t="s">
        <v>139</v>
      </c>
      <c r="E12">
        <v>17</v>
      </c>
      <c r="F12">
        <v>250</v>
      </c>
      <c r="G12">
        <f t="shared" si="0"/>
        <v>4250</v>
      </c>
    </row>
    <row r="13" spans="1:8" x14ac:dyDescent="0.2">
      <c r="A13" s="4"/>
      <c r="B13">
        <v>2</v>
      </c>
      <c r="C13" t="s">
        <v>14</v>
      </c>
      <c r="D13" t="s">
        <v>139</v>
      </c>
      <c r="E13">
        <v>9</v>
      </c>
      <c r="F13">
        <v>250</v>
      </c>
      <c r="G13">
        <f t="shared" si="0"/>
        <v>2250</v>
      </c>
    </row>
    <row r="14" spans="1:8" x14ac:dyDescent="0.2">
      <c r="A14" s="4"/>
      <c r="B14">
        <v>3</v>
      </c>
      <c r="C14" t="s">
        <v>15</v>
      </c>
      <c r="D14" t="s">
        <v>139</v>
      </c>
      <c r="E14">
        <v>8</v>
      </c>
      <c r="F14">
        <v>250</v>
      </c>
      <c r="G14">
        <f t="shared" si="0"/>
        <v>2000</v>
      </c>
    </row>
    <row r="15" spans="1:8" x14ac:dyDescent="0.2">
      <c r="A15" t="s">
        <v>83</v>
      </c>
      <c r="C15" t="s">
        <v>76</v>
      </c>
      <c r="D15" t="s">
        <v>100</v>
      </c>
      <c r="E15">
        <v>160</v>
      </c>
      <c r="F15">
        <v>15</v>
      </c>
      <c r="G15">
        <f>E15*F15</f>
        <v>2400</v>
      </c>
    </row>
    <row r="16" spans="1:8" x14ac:dyDescent="0.2">
      <c r="C16" t="s">
        <v>118</v>
      </c>
      <c r="D16" t="s">
        <v>117</v>
      </c>
      <c r="E16">
        <v>20</v>
      </c>
      <c r="F16">
        <v>31</v>
      </c>
      <c r="G16">
        <f t="shared" ref="G16:G24" si="1">E16*F16</f>
        <v>620</v>
      </c>
      <c r="H16" t="s">
        <v>119</v>
      </c>
    </row>
    <row r="17" spans="1:8" x14ac:dyDescent="0.2">
      <c r="C17" t="s">
        <v>77</v>
      </c>
      <c r="D17" t="s">
        <v>171</v>
      </c>
      <c r="E17">
        <v>220</v>
      </c>
      <c r="F17">
        <v>4</v>
      </c>
      <c r="G17">
        <f t="shared" si="1"/>
        <v>880</v>
      </c>
    </row>
    <row r="18" spans="1:8" x14ac:dyDescent="0.2">
      <c r="G18">
        <f t="shared" si="1"/>
        <v>0</v>
      </c>
    </row>
    <row r="19" spans="1:8" x14ac:dyDescent="0.2">
      <c r="C19" t="s">
        <v>70</v>
      </c>
      <c r="D19" t="s">
        <v>100</v>
      </c>
      <c r="E19">
        <v>12</v>
      </c>
      <c r="F19">
        <v>75</v>
      </c>
      <c r="G19">
        <f t="shared" si="1"/>
        <v>900</v>
      </c>
    </row>
    <row r="20" spans="1:8" x14ac:dyDescent="0.2">
      <c r="A20" t="s">
        <v>93</v>
      </c>
      <c r="C20" t="s">
        <v>26</v>
      </c>
      <c r="D20" t="s">
        <v>100</v>
      </c>
      <c r="E20">
        <v>6</v>
      </c>
      <c r="F20">
        <v>100</v>
      </c>
      <c r="G20">
        <f t="shared" si="1"/>
        <v>600</v>
      </c>
    </row>
    <row r="21" spans="1:8" x14ac:dyDescent="0.2">
      <c r="C21" t="s">
        <v>144</v>
      </c>
      <c r="D21" t="s">
        <v>100</v>
      </c>
      <c r="E21">
        <v>3</v>
      </c>
      <c r="F21">
        <v>100</v>
      </c>
      <c r="G21">
        <f t="shared" si="1"/>
        <v>300</v>
      </c>
    </row>
    <row r="22" spans="1:8" x14ac:dyDescent="0.2">
      <c r="C22" t="s">
        <v>173</v>
      </c>
      <c r="E22">
        <v>1</v>
      </c>
      <c r="F22">
        <v>600</v>
      </c>
      <c r="G22">
        <f t="shared" si="1"/>
        <v>600</v>
      </c>
    </row>
    <row r="23" spans="1:8" x14ac:dyDescent="0.2">
      <c r="C23" t="s">
        <v>151</v>
      </c>
      <c r="D23" t="s">
        <v>106</v>
      </c>
      <c r="E23">
        <v>1</v>
      </c>
      <c r="F23">
        <v>300</v>
      </c>
      <c r="G23">
        <f t="shared" si="1"/>
        <v>300</v>
      </c>
    </row>
    <row r="24" spans="1:8" x14ac:dyDescent="0.2">
      <c r="C24" t="s">
        <v>75</v>
      </c>
      <c r="D24" t="s">
        <v>106</v>
      </c>
      <c r="E24">
        <v>1</v>
      </c>
      <c r="F24">
        <v>160</v>
      </c>
      <c r="G24">
        <f t="shared" si="1"/>
        <v>160</v>
      </c>
    </row>
    <row r="25" spans="1:8" x14ac:dyDescent="0.2">
      <c r="G25">
        <f>SUM(G3:G24)</f>
        <v>23382</v>
      </c>
    </row>
    <row r="26" spans="1:8" x14ac:dyDescent="0.2">
      <c r="A26" s="3" t="s">
        <v>50</v>
      </c>
      <c r="B26" s="3"/>
      <c r="C26" s="3"/>
      <c r="D26" s="3"/>
      <c r="E26" s="3"/>
      <c r="F26" s="3"/>
      <c r="G26" s="3"/>
      <c r="H26" s="3"/>
    </row>
    <row r="27" spans="1:8" x14ac:dyDescent="0.2">
      <c r="A27" t="s">
        <v>143</v>
      </c>
      <c r="C27" t="s">
        <v>101</v>
      </c>
      <c r="D27" t="s">
        <v>150</v>
      </c>
      <c r="E27">
        <v>1</v>
      </c>
      <c r="F27">
        <v>10000</v>
      </c>
      <c r="G27">
        <f>E27*F27</f>
        <v>10000</v>
      </c>
    </row>
    <row r="28" spans="1:8" x14ac:dyDescent="0.2">
      <c r="C28" t="s">
        <v>172</v>
      </c>
      <c r="D28" t="s">
        <v>103</v>
      </c>
      <c r="E28">
        <v>3</v>
      </c>
      <c r="F28">
        <v>4000</v>
      </c>
      <c r="G28">
        <f>E28*F28</f>
        <v>12000</v>
      </c>
    </row>
    <row r="29" spans="1:8" x14ac:dyDescent="0.2">
      <c r="G29">
        <f>SUM(G27:G28)</f>
        <v>22000</v>
      </c>
    </row>
    <row r="30" spans="1:8" x14ac:dyDescent="0.2">
      <c r="A30" s="3" t="s">
        <v>184</v>
      </c>
      <c r="B30" s="3"/>
      <c r="C30" s="3"/>
      <c r="D30" s="3"/>
      <c r="E30" s="3"/>
      <c r="F30" s="3"/>
      <c r="G30" s="3"/>
      <c r="H30" s="3"/>
    </row>
    <row r="31" spans="1:8" x14ac:dyDescent="0.2">
      <c r="C31" t="s">
        <v>167</v>
      </c>
      <c r="D31" t="s">
        <v>106</v>
      </c>
      <c r="E31">
        <v>4</v>
      </c>
      <c r="F31">
        <v>60</v>
      </c>
      <c r="G31">
        <f t="shared" ref="G31:G48" si="2">E31*F31</f>
        <v>240</v>
      </c>
    </row>
    <row r="32" spans="1:8" x14ac:dyDescent="0.2">
      <c r="C32" t="s">
        <v>168</v>
      </c>
      <c r="D32" t="s">
        <v>106</v>
      </c>
      <c r="E32">
        <v>4</v>
      </c>
      <c r="F32">
        <v>90</v>
      </c>
      <c r="G32">
        <f t="shared" si="2"/>
        <v>360</v>
      </c>
    </row>
    <row r="33" spans="3:7" x14ac:dyDescent="0.2">
      <c r="C33" t="s">
        <v>154</v>
      </c>
      <c r="D33" t="s">
        <v>106</v>
      </c>
      <c r="E33">
        <v>1</v>
      </c>
      <c r="F33">
        <v>400</v>
      </c>
      <c r="G33">
        <f t="shared" si="2"/>
        <v>400</v>
      </c>
    </row>
    <row r="34" spans="3:7" x14ac:dyDescent="0.2">
      <c r="C34" t="s">
        <v>165</v>
      </c>
      <c r="D34" t="s">
        <v>106</v>
      </c>
      <c r="E34">
        <v>2</v>
      </c>
      <c r="F34">
        <v>90</v>
      </c>
      <c r="G34">
        <f t="shared" si="2"/>
        <v>180</v>
      </c>
    </row>
    <row r="35" spans="3:7" x14ac:dyDescent="0.2">
      <c r="C35" t="s">
        <v>155</v>
      </c>
      <c r="D35" t="s">
        <v>106</v>
      </c>
      <c r="E35">
        <v>2</v>
      </c>
      <c r="F35">
        <v>300</v>
      </c>
      <c r="G35">
        <f t="shared" si="2"/>
        <v>600</v>
      </c>
    </row>
    <row r="36" spans="3:7" x14ac:dyDescent="0.2">
      <c r="C36" t="s">
        <v>166</v>
      </c>
      <c r="D36" t="s">
        <v>106</v>
      </c>
      <c r="E36">
        <v>2</v>
      </c>
      <c r="F36">
        <v>90</v>
      </c>
      <c r="G36">
        <f t="shared" si="2"/>
        <v>180</v>
      </c>
    </row>
    <row r="37" spans="3:7" x14ac:dyDescent="0.2">
      <c r="C37" t="s">
        <v>159</v>
      </c>
      <c r="D37" t="s">
        <v>106</v>
      </c>
      <c r="E37">
        <v>4</v>
      </c>
      <c r="F37">
        <v>80</v>
      </c>
      <c r="G37">
        <f t="shared" si="2"/>
        <v>320</v>
      </c>
    </row>
    <row r="38" spans="3:7" x14ac:dyDescent="0.2">
      <c r="C38" t="s">
        <v>156</v>
      </c>
      <c r="D38" t="s">
        <v>106</v>
      </c>
      <c r="E38">
        <v>1</v>
      </c>
      <c r="F38">
        <v>150</v>
      </c>
      <c r="G38">
        <f t="shared" si="2"/>
        <v>150</v>
      </c>
    </row>
    <row r="39" spans="3:7" x14ac:dyDescent="0.2">
      <c r="C39" t="s">
        <v>153</v>
      </c>
      <c r="D39" t="s">
        <v>106</v>
      </c>
      <c r="E39">
        <v>1</v>
      </c>
      <c r="F39">
        <v>420</v>
      </c>
      <c r="G39">
        <f t="shared" si="2"/>
        <v>420</v>
      </c>
    </row>
    <row r="40" spans="3:7" x14ac:dyDescent="0.2">
      <c r="C40" t="s">
        <v>152</v>
      </c>
      <c r="D40" t="s">
        <v>106</v>
      </c>
      <c r="E40">
        <v>3</v>
      </c>
      <c r="F40">
        <v>70</v>
      </c>
      <c r="G40">
        <f t="shared" si="2"/>
        <v>210</v>
      </c>
    </row>
    <row r="41" spans="3:7" x14ac:dyDescent="0.2">
      <c r="C41" t="s">
        <v>164</v>
      </c>
      <c r="D41" t="s">
        <v>106</v>
      </c>
      <c r="E41">
        <v>15</v>
      </c>
      <c r="F41">
        <v>30</v>
      </c>
      <c r="G41">
        <f t="shared" si="2"/>
        <v>450</v>
      </c>
    </row>
    <row r="42" spans="3:7" x14ac:dyDescent="0.2">
      <c r="C42" t="s">
        <v>158</v>
      </c>
      <c r="D42" t="s">
        <v>107</v>
      </c>
      <c r="E42">
        <v>5</v>
      </c>
      <c r="F42">
        <v>20</v>
      </c>
      <c r="G42">
        <f t="shared" si="2"/>
        <v>100</v>
      </c>
    </row>
    <row r="43" spans="3:7" x14ac:dyDescent="0.2">
      <c r="C43" t="s">
        <v>163</v>
      </c>
      <c r="D43" t="s">
        <v>106</v>
      </c>
      <c r="E43">
        <v>4</v>
      </c>
      <c r="F43">
        <v>140</v>
      </c>
      <c r="G43">
        <f t="shared" si="2"/>
        <v>560</v>
      </c>
    </row>
    <row r="44" spans="3:7" x14ac:dyDescent="0.2">
      <c r="C44" t="s">
        <v>161</v>
      </c>
      <c r="D44" t="s">
        <v>106</v>
      </c>
      <c r="E44">
        <v>2</v>
      </c>
      <c r="F44">
        <v>40</v>
      </c>
      <c r="G44">
        <f t="shared" si="2"/>
        <v>80</v>
      </c>
    </row>
    <row r="45" spans="3:7" x14ac:dyDescent="0.2">
      <c r="C45" t="s">
        <v>157</v>
      </c>
      <c r="D45" t="s">
        <v>106</v>
      </c>
      <c r="E45">
        <v>1</v>
      </c>
      <c r="F45">
        <v>150</v>
      </c>
      <c r="G45">
        <f t="shared" si="2"/>
        <v>150</v>
      </c>
    </row>
    <row r="46" spans="3:7" x14ac:dyDescent="0.2">
      <c r="C46" t="s">
        <v>162</v>
      </c>
      <c r="D46" t="s">
        <v>106</v>
      </c>
      <c r="E46">
        <v>1</v>
      </c>
      <c r="F46">
        <v>60</v>
      </c>
      <c r="G46">
        <f t="shared" si="2"/>
        <v>60</v>
      </c>
    </row>
    <row r="47" spans="3:7" x14ac:dyDescent="0.2">
      <c r="C47" t="s">
        <v>169</v>
      </c>
      <c r="D47" t="s">
        <v>170</v>
      </c>
      <c r="E47">
        <v>1</v>
      </c>
      <c r="F47">
        <v>300</v>
      </c>
      <c r="G47">
        <f t="shared" si="2"/>
        <v>300</v>
      </c>
    </row>
    <row r="48" spans="3:7" x14ac:dyDescent="0.2">
      <c r="C48" t="s">
        <v>160</v>
      </c>
      <c r="D48" t="s">
        <v>106</v>
      </c>
      <c r="E48">
        <v>1</v>
      </c>
      <c r="F48">
        <v>40</v>
      </c>
      <c r="G48">
        <f t="shared" si="2"/>
        <v>40</v>
      </c>
    </row>
    <row r="49" spans="1:8" x14ac:dyDescent="0.2">
      <c r="G49">
        <f>SUM(G31:G48)</f>
        <v>4800</v>
      </c>
    </row>
    <row r="50" spans="1:8" x14ac:dyDescent="0.2">
      <c r="A50" s="3" t="s">
        <v>42</v>
      </c>
      <c r="B50" s="3"/>
      <c r="C50" s="3"/>
      <c r="D50" s="3"/>
      <c r="E50" s="3"/>
      <c r="F50" s="3"/>
      <c r="G50" s="3"/>
      <c r="H50" s="3"/>
    </row>
    <row r="51" spans="1:8" x14ac:dyDescent="0.2">
      <c r="A51" s="4" t="s">
        <v>42</v>
      </c>
      <c r="C51" t="s">
        <v>43</v>
      </c>
      <c r="E51">
        <v>1</v>
      </c>
      <c r="F51">
        <v>900</v>
      </c>
      <c r="G51">
        <f>E51*F51</f>
        <v>900</v>
      </c>
    </row>
    <row r="52" spans="1:8" x14ac:dyDescent="0.2">
      <c r="A52" s="4"/>
      <c r="C52" t="s">
        <v>137</v>
      </c>
      <c r="E52">
        <v>1</v>
      </c>
      <c r="F52">
        <v>900</v>
      </c>
      <c r="G52">
        <f>E52*F52</f>
        <v>900</v>
      </c>
    </row>
    <row r="53" spans="1:8" x14ac:dyDescent="0.2">
      <c r="A53" s="4"/>
      <c r="C53" t="s">
        <v>44</v>
      </c>
      <c r="E53">
        <v>1</v>
      </c>
      <c r="F53">
        <v>1000</v>
      </c>
      <c r="G53">
        <f t="shared" ref="G53:G60" si="3">E53*F53</f>
        <v>1000</v>
      </c>
    </row>
    <row r="54" spans="1:8" x14ac:dyDescent="0.2">
      <c r="A54" s="4"/>
      <c r="C54" t="s">
        <v>136</v>
      </c>
      <c r="E54">
        <v>1</v>
      </c>
      <c r="F54">
        <v>900</v>
      </c>
      <c r="G54">
        <f t="shared" si="3"/>
        <v>900</v>
      </c>
    </row>
    <row r="55" spans="1:8" x14ac:dyDescent="0.2">
      <c r="A55" s="4"/>
      <c r="C55" t="s">
        <v>45</v>
      </c>
      <c r="E55">
        <v>1</v>
      </c>
      <c r="F55">
        <v>1150</v>
      </c>
      <c r="G55">
        <f t="shared" si="3"/>
        <v>1150</v>
      </c>
    </row>
    <row r="56" spans="1:8" x14ac:dyDescent="0.2">
      <c r="A56" s="4"/>
      <c r="C56" t="s">
        <v>46</v>
      </c>
      <c r="E56">
        <v>1</v>
      </c>
      <c r="F56">
        <v>1150</v>
      </c>
      <c r="G56">
        <f t="shared" si="3"/>
        <v>1150</v>
      </c>
    </row>
    <row r="57" spans="1:8" x14ac:dyDescent="0.2">
      <c r="A57" s="4"/>
      <c r="C57" t="s">
        <v>47</v>
      </c>
      <c r="E57">
        <v>1</v>
      </c>
      <c r="F57">
        <v>2200</v>
      </c>
      <c r="G57">
        <f t="shared" si="3"/>
        <v>2200</v>
      </c>
    </row>
    <row r="58" spans="1:8" x14ac:dyDescent="0.2">
      <c r="A58" s="4"/>
      <c r="C58" t="s">
        <v>138</v>
      </c>
      <c r="E58">
        <v>1</v>
      </c>
      <c r="F58">
        <v>1150</v>
      </c>
      <c r="G58">
        <f t="shared" si="3"/>
        <v>1150</v>
      </c>
    </row>
    <row r="59" spans="1:8" x14ac:dyDescent="0.2">
      <c r="C59" t="s">
        <v>78</v>
      </c>
      <c r="E59">
        <v>0</v>
      </c>
      <c r="F59">
        <v>350</v>
      </c>
      <c r="G59">
        <f t="shared" si="3"/>
        <v>0</v>
      </c>
    </row>
    <row r="60" spans="1:8" x14ac:dyDescent="0.2">
      <c r="C60" t="s">
        <v>92</v>
      </c>
      <c r="E60">
        <v>5</v>
      </c>
      <c r="F60">
        <v>30</v>
      </c>
      <c r="G60">
        <f t="shared" si="3"/>
        <v>150</v>
      </c>
    </row>
    <row r="61" spans="1:8" x14ac:dyDescent="0.2">
      <c r="C61" t="s">
        <v>94</v>
      </c>
      <c r="E61">
        <v>1</v>
      </c>
      <c r="G61">
        <v>130</v>
      </c>
    </row>
    <row r="62" spans="1:8" x14ac:dyDescent="0.2">
      <c r="G62">
        <f>SUM(G51:G61)</f>
        <v>9630</v>
      </c>
    </row>
    <row r="63" spans="1:8" x14ac:dyDescent="0.2">
      <c r="A63" s="3" t="s">
        <v>185</v>
      </c>
      <c r="B63" s="3"/>
      <c r="C63" s="3"/>
      <c r="D63" s="3"/>
      <c r="E63" s="3"/>
      <c r="F63" s="3"/>
      <c r="G63" s="3"/>
      <c r="H63" s="3"/>
    </row>
    <row r="64" spans="1:8" x14ac:dyDescent="0.2">
      <c r="A64" s="4" t="s">
        <v>49</v>
      </c>
      <c r="C64" t="s">
        <v>48</v>
      </c>
      <c r="E64">
        <v>14</v>
      </c>
      <c r="F64">
        <v>250</v>
      </c>
      <c r="G64">
        <f>E64*F64</f>
        <v>3500</v>
      </c>
    </row>
    <row r="65" spans="1:7" x14ac:dyDescent="0.2">
      <c r="A65" s="4"/>
      <c r="C65" t="s">
        <v>140</v>
      </c>
      <c r="D65" t="s">
        <v>100</v>
      </c>
      <c r="E65">
        <v>10</v>
      </c>
      <c r="F65">
        <v>560</v>
      </c>
      <c r="G65">
        <f>E65*F65</f>
        <v>5600</v>
      </c>
    </row>
    <row r="66" spans="1:7" x14ac:dyDescent="0.2">
      <c r="A66" s="4"/>
      <c r="C66" t="s">
        <v>141</v>
      </c>
      <c r="D66" t="s">
        <v>100</v>
      </c>
      <c r="E66">
        <v>4</v>
      </c>
      <c r="F66">
        <v>560</v>
      </c>
      <c r="G66">
        <f t="shared" ref="G66:G86" si="4">E66*F66</f>
        <v>2240</v>
      </c>
    </row>
    <row r="67" spans="1:7" x14ac:dyDescent="0.2">
      <c r="A67" s="4"/>
      <c r="C67" t="s">
        <v>65</v>
      </c>
      <c r="D67" t="s">
        <v>100</v>
      </c>
      <c r="G67">
        <f t="shared" si="4"/>
        <v>0</v>
      </c>
    </row>
    <row r="68" spans="1:7" x14ac:dyDescent="0.2">
      <c r="A68" s="4"/>
      <c r="C68" t="s">
        <v>57</v>
      </c>
      <c r="D68" t="s">
        <v>100</v>
      </c>
      <c r="G68">
        <f t="shared" si="4"/>
        <v>0</v>
      </c>
    </row>
    <row r="69" spans="1:7" x14ac:dyDescent="0.2">
      <c r="A69" s="4"/>
      <c r="C69" t="s">
        <v>61</v>
      </c>
      <c r="D69" t="s">
        <v>100</v>
      </c>
      <c r="E69">
        <v>3.5</v>
      </c>
      <c r="F69">
        <v>560</v>
      </c>
      <c r="G69">
        <f t="shared" si="4"/>
        <v>1960</v>
      </c>
    </row>
    <row r="70" spans="1:7" x14ac:dyDescent="0.2">
      <c r="A70" s="4"/>
      <c r="C70" t="s">
        <v>99</v>
      </c>
      <c r="D70" t="s">
        <v>100</v>
      </c>
      <c r="E70">
        <v>4</v>
      </c>
      <c r="F70">
        <v>500</v>
      </c>
      <c r="G70">
        <f t="shared" si="4"/>
        <v>2000</v>
      </c>
    </row>
    <row r="71" spans="1:7" x14ac:dyDescent="0.2">
      <c r="A71" s="4"/>
      <c r="C71" t="s">
        <v>73</v>
      </c>
      <c r="D71" t="s">
        <v>100</v>
      </c>
      <c r="E71">
        <v>3</v>
      </c>
      <c r="F71">
        <v>560</v>
      </c>
      <c r="G71">
        <f t="shared" si="4"/>
        <v>1680</v>
      </c>
    </row>
    <row r="72" spans="1:7" x14ac:dyDescent="0.2">
      <c r="A72" s="4" t="s">
        <v>87</v>
      </c>
      <c r="C72" t="s">
        <v>88</v>
      </c>
      <c r="G72">
        <f t="shared" si="4"/>
        <v>0</v>
      </c>
    </row>
    <row r="73" spans="1:7" x14ac:dyDescent="0.2">
      <c r="A73" s="4"/>
      <c r="C73" t="s">
        <v>89</v>
      </c>
      <c r="G73">
        <f t="shared" si="4"/>
        <v>0</v>
      </c>
    </row>
    <row r="74" spans="1:7" x14ac:dyDescent="0.2">
      <c r="A74" s="4"/>
      <c r="C74" t="s">
        <v>90</v>
      </c>
      <c r="G74">
        <f t="shared" si="4"/>
        <v>0</v>
      </c>
    </row>
    <row r="75" spans="1:7" x14ac:dyDescent="0.2">
      <c r="A75" s="4"/>
      <c r="C75" t="s">
        <v>95</v>
      </c>
      <c r="G75">
        <f t="shared" si="4"/>
        <v>0</v>
      </c>
    </row>
    <row r="76" spans="1:7" x14ac:dyDescent="0.2">
      <c r="A76" s="4"/>
      <c r="C76" t="s">
        <v>96</v>
      </c>
      <c r="G76">
        <f t="shared" si="4"/>
        <v>0</v>
      </c>
    </row>
    <row r="77" spans="1:7" x14ac:dyDescent="0.2">
      <c r="A77" s="4"/>
      <c r="C77" t="s">
        <v>97</v>
      </c>
      <c r="G77">
        <f t="shared" si="4"/>
        <v>0</v>
      </c>
    </row>
    <row r="78" spans="1:7" x14ac:dyDescent="0.2">
      <c r="A78" s="4" t="s">
        <v>27</v>
      </c>
      <c r="C78" t="s">
        <v>174</v>
      </c>
      <c r="D78" t="s">
        <v>182</v>
      </c>
      <c r="E78">
        <v>5.8</v>
      </c>
      <c r="F78">
        <v>760</v>
      </c>
      <c r="G78">
        <f t="shared" si="4"/>
        <v>4408</v>
      </c>
    </row>
    <row r="79" spans="1:7" x14ac:dyDescent="0.2">
      <c r="A79" s="4"/>
      <c r="C79" t="s">
        <v>175</v>
      </c>
      <c r="D79" t="s">
        <v>100</v>
      </c>
      <c r="E79">
        <v>5.2</v>
      </c>
      <c r="F79">
        <v>350</v>
      </c>
      <c r="G79">
        <f t="shared" si="4"/>
        <v>1820</v>
      </c>
    </row>
    <row r="80" spans="1:7" x14ac:dyDescent="0.2">
      <c r="A80" s="4"/>
      <c r="C80" t="s">
        <v>176</v>
      </c>
      <c r="D80" t="s">
        <v>182</v>
      </c>
      <c r="E80">
        <v>4</v>
      </c>
      <c r="F80">
        <v>680</v>
      </c>
      <c r="G80">
        <f t="shared" si="4"/>
        <v>2720</v>
      </c>
    </row>
    <row r="81" spans="1:8" x14ac:dyDescent="0.2">
      <c r="A81" s="4"/>
      <c r="C81" t="s">
        <v>177</v>
      </c>
      <c r="D81" t="s">
        <v>100</v>
      </c>
      <c r="E81">
        <v>2.8</v>
      </c>
      <c r="F81">
        <v>350</v>
      </c>
      <c r="G81">
        <f t="shared" si="4"/>
        <v>979.99999999999989</v>
      </c>
    </row>
    <row r="82" spans="1:8" x14ac:dyDescent="0.2">
      <c r="A82" s="4"/>
      <c r="C82" t="s">
        <v>178</v>
      </c>
      <c r="D82" t="s">
        <v>106</v>
      </c>
      <c r="E82">
        <v>1</v>
      </c>
      <c r="F82">
        <v>100</v>
      </c>
      <c r="G82">
        <f t="shared" si="4"/>
        <v>100</v>
      </c>
    </row>
    <row r="83" spans="1:8" x14ac:dyDescent="0.2">
      <c r="A83" s="4"/>
      <c r="C83" t="s">
        <v>179</v>
      </c>
      <c r="D83" t="s">
        <v>106</v>
      </c>
      <c r="E83">
        <v>4</v>
      </c>
      <c r="F83">
        <v>240</v>
      </c>
      <c r="G83">
        <f t="shared" si="4"/>
        <v>960</v>
      </c>
    </row>
    <row r="84" spans="1:8" x14ac:dyDescent="0.2">
      <c r="A84" s="4"/>
      <c r="C84" t="s">
        <v>180</v>
      </c>
      <c r="D84" t="s">
        <v>183</v>
      </c>
      <c r="E84">
        <v>25</v>
      </c>
      <c r="F84">
        <v>40</v>
      </c>
      <c r="G84">
        <f t="shared" si="4"/>
        <v>1000</v>
      </c>
    </row>
    <row r="85" spans="1:8" x14ac:dyDescent="0.2">
      <c r="A85" s="4"/>
      <c r="C85" t="s">
        <v>181</v>
      </c>
      <c r="D85" t="s">
        <v>182</v>
      </c>
      <c r="E85">
        <v>5.8</v>
      </c>
      <c r="F85">
        <v>580</v>
      </c>
      <c r="G85">
        <f t="shared" si="4"/>
        <v>3364</v>
      </c>
    </row>
    <row r="86" spans="1:8" x14ac:dyDescent="0.2">
      <c r="A86" t="s">
        <v>67</v>
      </c>
      <c r="C86" t="s">
        <v>186</v>
      </c>
      <c r="D86" t="s">
        <v>100</v>
      </c>
      <c r="E86">
        <v>2.5</v>
      </c>
      <c r="F86">
        <v>700</v>
      </c>
      <c r="G86">
        <f t="shared" si="4"/>
        <v>1750</v>
      </c>
    </row>
    <row r="87" spans="1:8" x14ac:dyDescent="0.2">
      <c r="G87">
        <f>SUM(G64:G86)</f>
        <v>34082</v>
      </c>
    </row>
    <row r="88" spans="1:8" x14ac:dyDescent="0.2">
      <c r="A88" s="3" t="s">
        <v>7</v>
      </c>
      <c r="B88" s="3"/>
      <c r="C88" s="3"/>
      <c r="D88" s="3"/>
      <c r="E88" s="3"/>
      <c r="F88" s="3"/>
      <c r="G88" s="3"/>
      <c r="H88" s="3"/>
    </row>
    <row r="89" spans="1:8" x14ac:dyDescent="0.2">
      <c r="A89" s="4" t="s">
        <v>16</v>
      </c>
      <c r="C89" t="s">
        <v>17</v>
      </c>
      <c r="E89">
        <v>1</v>
      </c>
      <c r="F89">
        <v>580</v>
      </c>
      <c r="G89">
        <f>E89*F89</f>
        <v>580</v>
      </c>
    </row>
    <row r="90" spans="1:8" x14ac:dyDescent="0.2">
      <c r="A90" s="4"/>
    </row>
    <row r="91" spans="1:8" x14ac:dyDescent="0.2">
      <c r="A91" s="4"/>
      <c r="C91" t="s">
        <v>114</v>
      </c>
      <c r="E91">
        <v>1</v>
      </c>
      <c r="F91">
        <v>60</v>
      </c>
      <c r="G91">
        <f>E91*F91</f>
        <v>60</v>
      </c>
    </row>
    <row r="92" spans="1:8" x14ac:dyDescent="0.2">
      <c r="A92" s="4"/>
    </row>
    <row r="93" spans="1:8" x14ac:dyDescent="0.2">
      <c r="A93" s="4"/>
      <c r="C93" t="s">
        <v>21</v>
      </c>
      <c r="E93">
        <v>1</v>
      </c>
      <c r="F93">
        <v>700</v>
      </c>
      <c r="G93">
        <f t="shared" ref="G93:G101" si="5">E93*F93</f>
        <v>700</v>
      </c>
    </row>
    <row r="94" spans="1:8" x14ac:dyDescent="0.2">
      <c r="A94" s="4"/>
      <c r="C94" t="s">
        <v>22</v>
      </c>
      <c r="E94">
        <v>3</v>
      </c>
      <c r="F94">
        <v>590</v>
      </c>
      <c r="G94">
        <f t="shared" si="5"/>
        <v>1770</v>
      </c>
    </row>
    <row r="95" spans="1:8" x14ac:dyDescent="0.2">
      <c r="A95" s="4"/>
      <c r="C95" t="s">
        <v>23</v>
      </c>
      <c r="E95">
        <v>3</v>
      </c>
      <c r="F95">
        <v>40</v>
      </c>
      <c r="G95">
        <f t="shared" si="5"/>
        <v>120</v>
      </c>
    </row>
    <row r="96" spans="1:8" x14ac:dyDescent="0.2">
      <c r="A96" s="4"/>
      <c r="C96" t="s">
        <v>24</v>
      </c>
      <c r="E96">
        <v>2</v>
      </c>
      <c r="F96">
        <v>60</v>
      </c>
      <c r="G96">
        <f t="shared" si="5"/>
        <v>120</v>
      </c>
    </row>
    <row r="97" spans="1:8" x14ac:dyDescent="0.2">
      <c r="A97" s="4"/>
      <c r="C97" t="s">
        <v>25</v>
      </c>
      <c r="E97">
        <v>1</v>
      </c>
      <c r="F97">
        <v>400</v>
      </c>
      <c r="G97">
        <f t="shared" si="5"/>
        <v>400</v>
      </c>
    </row>
    <row r="98" spans="1:8" x14ac:dyDescent="0.2">
      <c r="A98" t="s">
        <v>67</v>
      </c>
      <c r="C98" t="s">
        <v>145</v>
      </c>
      <c r="E98">
        <v>1</v>
      </c>
      <c r="F98">
        <v>2000</v>
      </c>
      <c r="G98">
        <f t="shared" si="5"/>
        <v>2000</v>
      </c>
    </row>
    <row r="99" spans="1:8" x14ac:dyDescent="0.2">
      <c r="C99" t="s">
        <v>82</v>
      </c>
      <c r="E99">
        <v>1</v>
      </c>
      <c r="F99">
        <v>300</v>
      </c>
      <c r="G99">
        <f t="shared" si="5"/>
        <v>300</v>
      </c>
    </row>
    <row r="100" spans="1:8" x14ac:dyDescent="0.2">
      <c r="C100" t="s">
        <v>18</v>
      </c>
      <c r="E100">
        <v>1</v>
      </c>
      <c r="F100">
        <v>3000</v>
      </c>
      <c r="G100">
        <f>E100*F100</f>
        <v>3000</v>
      </c>
    </row>
    <row r="101" spans="1:8" x14ac:dyDescent="0.2">
      <c r="C101" t="s">
        <v>111</v>
      </c>
      <c r="E101">
        <v>2</v>
      </c>
      <c r="F101">
        <v>40</v>
      </c>
      <c r="G101">
        <f t="shared" si="5"/>
        <v>80</v>
      </c>
    </row>
    <row r="102" spans="1:8" x14ac:dyDescent="0.2">
      <c r="C102" t="s">
        <v>19</v>
      </c>
      <c r="E102">
        <v>1</v>
      </c>
      <c r="F102">
        <v>3500</v>
      </c>
      <c r="G102">
        <f>E102*F102</f>
        <v>3500</v>
      </c>
    </row>
    <row r="103" spans="1:8" x14ac:dyDescent="0.2">
      <c r="C103" t="s">
        <v>20</v>
      </c>
      <c r="E103">
        <v>1</v>
      </c>
      <c r="F103">
        <v>3500</v>
      </c>
      <c r="G103">
        <f>E103*F103</f>
        <v>3500</v>
      </c>
    </row>
    <row r="104" spans="1:8" x14ac:dyDescent="0.2">
      <c r="G104">
        <f>SUM(G89:G103)</f>
        <v>16130</v>
      </c>
    </row>
    <row r="105" spans="1:8" x14ac:dyDescent="0.2">
      <c r="A105" s="3" t="s">
        <v>26</v>
      </c>
      <c r="B105" s="3"/>
      <c r="C105" s="3"/>
      <c r="D105" s="3"/>
      <c r="E105" s="3"/>
      <c r="F105" s="3"/>
      <c r="G105" s="3"/>
      <c r="H105" s="3"/>
    </row>
    <row r="106" spans="1:8" x14ac:dyDescent="0.2">
      <c r="A106" s="4"/>
      <c r="C106" t="s">
        <v>28</v>
      </c>
      <c r="E106">
        <v>1</v>
      </c>
      <c r="F106">
        <v>1400</v>
      </c>
      <c r="G106">
        <f t="shared" ref="G106:G113" si="6">E106*F106</f>
        <v>1400</v>
      </c>
    </row>
    <row r="107" spans="1:8" x14ac:dyDescent="0.2">
      <c r="A107" s="4"/>
      <c r="C107" t="s">
        <v>29</v>
      </c>
      <c r="E107">
        <v>1</v>
      </c>
      <c r="F107">
        <v>1600</v>
      </c>
      <c r="G107">
        <f t="shared" si="6"/>
        <v>1600</v>
      </c>
    </row>
    <row r="108" spans="1:8" x14ac:dyDescent="0.2">
      <c r="A108" s="4"/>
      <c r="C108" t="s">
        <v>30</v>
      </c>
      <c r="E108">
        <v>1</v>
      </c>
      <c r="F108">
        <v>1100</v>
      </c>
      <c r="G108">
        <f t="shared" si="6"/>
        <v>1100</v>
      </c>
    </row>
    <row r="109" spans="1:8" x14ac:dyDescent="0.2">
      <c r="A109" s="4"/>
      <c r="C109" t="s">
        <v>31</v>
      </c>
      <c r="E109">
        <v>1</v>
      </c>
      <c r="F109">
        <v>2800</v>
      </c>
      <c r="G109">
        <f t="shared" si="6"/>
        <v>2800</v>
      </c>
    </row>
    <row r="110" spans="1:8" x14ac:dyDescent="0.2">
      <c r="A110" s="4"/>
      <c r="C110" t="s">
        <v>32</v>
      </c>
      <c r="E110">
        <v>1</v>
      </c>
      <c r="F110">
        <v>2400</v>
      </c>
      <c r="G110">
        <f t="shared" si="6"/>
        <v>2400</v>
      </c>
    </row>
    <row r="111" spans="1:8" x14ac:dyDescent="0.2">
      <c r="A111" s="4"/>
      <c r="C111" t="s">
        <v>33</v>
      </c>
      <c r="E111">
        <v>1</v>
      </c>
      <c r="F111">
        <v>800</v>
      </c>
      <c r="G111">
        <f t="shared" si="6"/>
        <v>800</v>
      </c>
    </row>
    <row r="112" spans="1:8" x14ac:dyDescent="0.2">
      <c r="A112" s="4"/>
      <c r="C112" t="s">
        <v>34</v>
      </c>
      <c r="E112">
        <v>1</v>
      </c>
      <c r="F112">
        <v>500</v>
      </c>
      <c r="G112">
        <f t="shared" si="6"/>
        <v>500</v>
      </c>
    </row>
    <row r="113" spans="1:8" x14ac:dyDescent="0.2">
      <c r="A113" s="4"/>
      <c r="C113" t="s">
        <v>41</v>
      </c>
      <c r="E113">
        <v>2</v>
      </c>
      <c r="F113">
        <v>100</v>
      </c>
      <c r="G113">
        <f t="shared" si="6"/>
        <v>200</v>
      </c>
    </row>
    <row r="114" spans="1:8" x14ac:dyDescent="0.2">
      <c r="A114" s="4"/>
      <c r="C114" t="s">
        <v>135</v>
      </c>
      <c r="E114">
        <v>1</v>
      </c>
      <c r="F114">
        <v>1499</v>
      </c>
      <c r="G114">
        <f>E114*F114</f>
        <v>1499</v>
      </c>
    </row>
    <row r="115" spans="1:8" x14ac:dyDescent="0.2">
      <c r="A115" s="4"/>
      <c r="C115" t="s">
        <v>147</v>
      </c>
      <c r="E115">
        <v>1</v>
      </c>
      <c r="F115">
        <v>2700</v>
      </c>
      <c r="G115">
        <f>E115*F115</f>
        <v>2700</v>
      </c>
      <c r="H115" t="s">
        <v>148</v>
      </c>
    </row>
    <row r="116" spans="1:8" x14ac:dyDescent="0.2">
      <c r="A116" s="1"/>
      <c r="G116">
        <f>SUM(G106:G115)</f>
        <v>14999</v>
      </c>
    </row>
    <row r="117" spans="1:8" x14ac:dyDescent="0.2">
      <c r="A117" s="1"/>
    </row>
    <row r="118" spans="1:8" x14ac:dyDescent="0.2">
      <c r="A118" s="1"/>
    </row>
    <row r="119" spans="1:8" x14ac:dyDescent="0.2">
      <c r="A119" s="1"/>
      <c r="G119" s="2">
        <v>125023</v>
      </c>
    </row>
  </sheetData>
  <mergeCells count="15">
    <mergeCell ref="A89:A97"/>
    <mergeCell ref="A105:H105"/>
    <mergeCell ref="A106:A115"/>
    <mergeCell ref="A63:H63"/>
    <mergeCell ref="A64:A71"/>
    <mergeCell ref="A72:A77"/>
    <mergeCell ref="A78:A85"/>
    <mergeCell ref="A88:H88"/>
    <mergeCell ref="A50:H50"/>
    <mergeCell ref="A51:A58"/>
    <mergeCell ref="A2:H2"/>
    <mergeCell ref="A3:A11"/>
    <mergeCell ref="A12:A14"/>
    <mergeCell ref="A26:H26"/>
    <mergeCell ref="A30:H30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5" workbookViewId="0">
      <selection activeCell="H26" sqref="H26"/>
    </sheetView>
  </sheetViews>
  <sheetFormatPr baseColWidth="10" defaultRowHeight="16" x14ac:dyDescent="0.2"/>
  <sheetData>
    <row r="1" spans="1:3" x14ac:dyDescent="0.2">
      <c r="A1" t="s">
        <v>189</v>
      </c>
      <c r="B1" t="s">
        <v>190</v>
      </c>
      <c r="C1" t="s">
        <v>191</v>
      </c>
    </row>
    <row r="2" spans="1:3" x14ac:dyDescent="0.2">
      <c r="A2" t="s">
        <v>192</v>
      </c>
      <c r="B2">
        <v>64000</v>
      </c>
      <c r="C2" t="s">
        <v>193</v>
      </c>
    </row>
    <row r="3" spans="1:3" x14ac:dyDescent="0.2">
      <c r="A3" t="s">
        <v>194</v>
      </c>
      <c r="B3">
        <v>3300</v>
      </c>
      <c r="C3" t="s">
        <v>195</v>
      </c>
    </row>
    <row r="4" spans="1:3" x14ac:dyDescent="0.2">
      <c r="A4" t="s">
        <v>196</v>
      </c>
      <c r="B4">
        <v>510</v>
      </c>
      <c r="C4" t="s">
        <v>197</v>
      </c>
    </row>
    <row r="5" spans="1:3" x14ac:dyDescent="0.2">
      <c r="A5" t="s">
        <v>198</v>
      </c>
      <c r="B5">
        <v>500</v>
      </c>
      <c r="C5" t="s">
        <v>199</v>
      </c>
    </row>
    <row r="6" spans="1:3" x14ac:dyDescent="0.2">
      <c r="A6" t="s">
        <v>200</v>
      </c>
      <c r="B6">
        <v>286</v>
      </c>
      <c r="C6" t="s">
        <v>205</v>
      </c>
    </row>
    <row r="7" spans="1:3" x14ac:dyDescent="0.2">
      <c r="A7" t="s">
        <v>201</v>
      </c>
      <c r="B7">
        <v>4000</v>
      </c>
      <c r="C7" t="s">
        <v>202</v>
      </c>
    </row>
    <row r="8" spans="1:3" x14ac:dyDescent="0.2">
      <c r="A8" t="s">
        <v>203</v>
      </c>
      <c r="B8">
        <v>1800</v>
      </c>
      <c r="C8" t="s">
        <v>204</v>
      </c>
    </row>
    <row r="9" spans="1:3" x14ac:dyDescent="0.2">
      <c r="A9" t="s">
        <v>206</v>
      </c>
      <c r="B9">
        <v>1100</v>
      </c>
      <c r="C9" t="s">
        <v>207</v>
      </c>
    </row>
    <row r="10" spans="1:3" x14ac:dyDescent="0.2">
      <c r="A10" t="s">
        <v>208</v>
      </c>
      <c r="B10">
        <v>1254</v>
      </c>
      <c r="C10" t="s">
        <v>209</v>
      </c>
    </row>
    <row r="11" spans="1:3" x14ac:dyDescent="0.2">
      <c r="A11" t="s">
        <v>208</v>
      </c>
      <c r="B11">
        <v>-500</v>
      </c>
      <c r="C11" t="s">
        <v>210</v>
      </c>
    </row>
    <row r="12" spans="1:3" x14ac:dyDescent="0.2">
      <c r="A12" t="s">
        <v>211</v>
      </c>
      <c r="B12">
        <v>20200</v>
      </c>
      <c r="C12" t="s">
        <v>212</v>
      </c>
    </row>
    <row r="13" spans="1:3" x14ac:dyDescent="0.2">
      <c r="A13" t="s">
        <v>213</v>
      </c>
      <c r="B13">
        <v>4500</v>
      </c>
      <c r="C13" t="s">
        <v>214</v>
      </c>
    </row>
    <row r="14" spans="1:3" x14ac:dyDescent="0.2">
      <c r="A14" t="s">
        <v>215</v>
      </c>
      <c r="B14">
        <v>650</v>
      </c>
      <c r="C14" t="s">
        <v>216</v>
      </c>
    </row>
    <row r="15" spans="1:3" x14ac:dyDescent="0.2">
      <c r="A15" t="s">
        <v>217</v>
      </c>
      <c r="B15">
        <v>4508</v>
      </c>
      <c r="C15" t="s">
        <v>218</v>
      </c>
    </row>
    <row r="16" spans="1:3" x14ac:dyDescent="0.2">
      <c r="A16" t="s">
        <v>219</v>
      </c>
      <c r="B16">
        <v>230</v>
      </c>
      <c r="C16" t="s">
        <v>220</v>
      </c>
    </row>
    <row r="17" spans="1:3" x14ac:dyDescent="0.2">
      <c r="A17" t="s">
        <v>222</v>
      </c>
      <c r="B17">
        <v>600</v>
      </c>
      <c r="C17" t="s">
        <v>221</v>
      </c>
    </row>
    <row r="18" spans="1:3" x14ac:dyDescent="0.2">
      <c r="A18" t="s">
        <v>223</v>
      </c>
      <c r="B18">
        <v>288</v>
      </c>
      <c r="C18" t="s">
        <v>224</v>
      </c>
    </row>
    <row r="19" spans="1:3" x14ac:dyDescent="0.2">
      <c r="A19" t="s">
        <v>225</v>
      </c>
      <c r="B19">
        <v>1529</v>
      </c>
      <c r="C19" t="s">
        <v>226</v>
      </c>
    </row>
    <row r="20" spans="1:3" x14ac:dyDescent="0.2">
      <c r="A20" t="s">
        <v>227</v>
      </c>
      <c r="B20">
        <v>12095</v>
      </c>
      <c r="C20" t="s">
        <v>228</v>
      </c>
    </row>
    <row r="21" spans="1:3" x14ac:dyDescent="0.2">
      <c r="A21" t="s">
        <v>227</v>
      </c>
      <c r="B21">
        <v>700</v>
      </c>
      <c r="C21" t="s">
        <v>229</v>
      </c>
    </row>
    <row r="22" spans="1:3" x14ac:dyDescent="0.2">
      <c r="A22" t="s">
        <v>230</v>
      </c>
      <c r="B22">
        <v>1800</v>
      </c>
      <c r="C22" t="s">
        <v>231</v>
      </c>
    </row>
    <row r="23" spans="1:3" x14ac:dyDescent="0.2">
      <c r="A23" t="s">
        <v>232</v>
      </c>
      <c r="B23">
        <v>1000</v>
      </c>
      <c r="C23" t="s">
        <v>233</v>
      </c>
    </row>
    <row r="24" spans="1:3" x14ac:dyDescent="0.2">
      <c r="A24" t="s">
        <v>234</v>
      </c>
      <c r="B24">
        <v>256</v>
      </c>
      <c r="C24" t="s">
        <v>235</v>
      </c>
    </row>
    <row r="25" spans="1:3" x14ac:dyDescent="0.2">
      <c r="A25" t="s">
        <v>236</v>
      </c>
      <c r="B25">
        <v>2050</v>
      </c>
      <c r="C25" t="s">
        <v>237</v>
      </c>
    </row>
    <row r="26" spans="1:3" x14ac:dyDescent="0.2">
      <c r="A26" t="s">
        <v>236</v>
      </c>
      <c r="B26">
        <v>1160</v>
      </c>
      <c r="C26" t="s">
        <v>238</v>
      </c>
    </row>
    <row r="27" spans="1:3" x14ac:dyDescent="0.2">
      <c r="A27" t="s">
        <v>239</v>
      </c>
      <c r="B27">
        <v>100</v>
      </c>
      <c r="C27" t="s">
        <v>240</v>
      </c>
    </row>
    <row r="28" spans="1:3" x14ac:dyDescent="0.2">
      <c r="A28" t="s">
        <v>241</v>
      </c>
      <c r="B28">
        <v>800</v>
      </c>
      <c r="C28" t="s">
        <v>242</v>
      </c>
    </row>
    <row r="39" spans="2:2" x14ac:dyDescent="0.2">
      <c r="B39">
        <f>SUM(B2:B38)</f>
        <v>128716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29" sqref="I29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">
      <c r="A2" s="3" t="s">
        <v>84</v>
      </c>
      <c r="B2" s="3"/>
      <c r="C2" s="3"/>
      <c r="D2" s="3"/>
      <c r="E2" s="3"/>
      <c r="F2" s="3"/>
      <c r="G2" s="3"/>
      <c r="H2" s="3"/>
    </row>
    <row r="3" spans="1:14" ht="21" customHeight="1" x14ac:dyDescent="0.2">
      <c r="C3" t="s">
        <v>81</v>
      </c>
      <c r="G3">
        <f t="shared" ref="G3:G15" si="0">E3*F3</f>
        <v>0</v>
      </c>
      <c r="K3" s="5" t="s">
        <v>85</v>
      </c>
      <c r="L3" s="5"/>
      <c r="M3" s="5"/>
      <c r="N3" s="5"/>
    </row>
    <row r="4" spans="1:14" ht="16" customHeight="1" x14ac:dyDescent="0.2">
      <c r="G4">
        <f t="shared" si="0"/>
        <v>0</v>
      </c>
      <c r="K4" s="5"/>
      <c r="L4" s="5"/>
      <c r="M4" s="5"/>
      <c r="N4" s="5"/>
    </row>
    <row r="5" spans="1:14" ht="16" customHeight="1" x14ac:dyDescent="0.2">
      <c r="A5" t="s">
        <v>54</v>
      </c>
      <c r="C5" t="s">
        <v>55</v>
      </c>
      <c r="G5">
        <f t="shared" si="0"/>
        <v>0</v>
      </c>
      <c r="K5" s="5"/>
      <c r="L5" s="5"/>
      <c r="M5" s="5"/>
      <c r="N5" s="5"/>
    </row>
    <row r="6" spans="1:14" ht="16" customHeight="1" x14ac:dyDescent="0.2">
      <c r="C6" t="s">
        <v>56</v>
      </c>
      <c r="G6">
        <f t="shared" si="0"/>
        <v>0</v>
      </c>
      <c r="K6" s="5"/>
      <c r="L6" s="5"/>
      <c r="M6" s="5"/>
      <c r="N6" s="5"/>
    </row>
    <row r="7" spans="1:14" ht="16" customHeight="1" x14ac:dyDescent="0.2">
      <c r="G7">
        <f t="shared" si="0"/>
        <v>0</v>
      </c>
      <c r="K7" s="5"/>
      <c r="L7" s="5"/>
      <c r="M7" s="5"/>
      <c r="N7" s="5"/>
    </row>
    <row r="8" spans="1:14" ht="16" customHeight="1" x14ac:dyDescent="0.2">
      <c r="C8" t="s">
        <v>58</v>
      </c>
      <c r="G8">
        <f t="shared" si="0"/>
        <v>0</v>
      </c>
      <c r="K8" s="5"/>
      <c r="L8" s="5"/>
      <c r="M8" s="5"/>
      <c r="N8" s="5"/>
    </row>
    <row r="9" spans="1:14" x14ac:dyDescent="0.2">
      <c r="C9" t="s">
        <v>59</v>
      </c>
      <c r="G9">
        <f t="shared" si="0"/>
        <v>0</v>
      </c>
    </row>
    <row r="10" spans="1:14" x14ac:dyDescent="0.2">
      <c r="C10" t="s">
        <v>60</v>
      </c>
      <c r="G10">
        <f t="shared" si="0"/>
        <v>0</v>
      </c>
    </row>
    <row r="11" spans="1:14" x14ac:dyDescent="0.2">
      <c r="G11">
        <f t="shared" si="0"/>
        <v>0</v>
      </c>
    </row>
    <row r="12" spans="1:14" x14ac:dyDescent="0.2">
      <c r="C12" t="s">
        <v>62</v>
      </c>
      <c r="G12">
        <f t="shared" si="0"/>
        <v>0</v>
      </c>
    </row>
    <row r="13" spans="1:14" x14ac:dyDescent="0.2">
      <c r="C13" t="s">
        <v>63</v>
      </c>
      <c r="G13">
        <f t="shared" si="0"/>
        <v>0</v>
      </c>
    </row>
    <row r="14" spans="1:14" x14ac:dyDescent="0.2">
      <c r="C14" t="s">
        <v>64</v>
      </c>
      <c r="G14">
        <f t="shared" si="0"/>
        <v>0</v>
      </c>
    </row>
    <row r="15" spans="1:14" x14ac:dyDescent="0.2">
      <c r="G15">
        <f t="shared" si="0"/>
        <v>0</v>
      </c>
    </row>
    <row r="16" spans="1:14" x14ac:dyDescent="0.2">
      <c r="C16" t="s">
        <v>66</v>
      </c>
      <c r="E16">
        <v>1</v>
      </c>
      <c r="F16">
        <v>0</v>
      </c>
      <c r="G16">
        <f>E16*F16</f>
        <v>0</v>
      </c>
    </row>
    <row r="25" spans="1:8" x14ac:dyDescent="0.2">
      <c r="A25" s="3" t="s">
        <v>71</v>
      </c>
      <c r="B25" s="3"/>
      <c r="C25" s="3"/>
      <c r="D25" s="3"/>
      <c r="E25" s="3"/>
      <c r="F25" s="3"/>
      <c r="G25" s="3"/>
      <c r="H25" s="3"/>
    </row>
    <row r="26" spans="1:8" x14ac:dyDescent="0.2">
      <c r="A26" t="s">
        <v>71</v>
      </c>
      <c r="C26" t="s">
        <v>72</v>
      </c>
      <c r="D26" t="s">
        <v>108</v>
      </c>
      <c r="E26">
        <v>1</v>
      </c>
      <c r="F26">
        <v>850</v>
      </c>
      <c r="G26">
        <f>E26*F26</f>
        <v>850</v>
      </c>
    </row>
    <row r="27" spans="1:8" x14ac:dyDescent="0.2">
      <c r="C27" t="s">
        <v>74</v>
      </c>
      <c r="D27" t="s">
        <v>108</v>
      </c>
      <c r="E27">
        <v>1</v>
      </c>
      <c r="F27">
        <v>700</v>
      </c>
      <c r="G27">
        <f t="shared" ref="G27:G30" si="1">E27*F27</f>
        <v>700</v>
      </c>
    </row>
    <row r="28" spans="1:8" x14ac:dyDescent="0.2">
      <c r="G28">
        <f t="shared" si="1"/>
        <v>0</v>
      </c>
    </row>
    <row r="29" spans="1:8" x14ac:dyDescent="0.2">
      <c r="C29" t="s">
        <v>112</v>
      </c>
      <c r="E29">
        <v>1</v>
      </c>
      <c r="F29">
        <v>300</v>
      </c>
      <c r="G29">
        <f t="shared" si="1"/>
        <v>300</v>
      </c>
    </row>
    <row r="30" spans="1:8" x14ac:dyDescent="0.2">
      <c r="C30" t="s">
        <v>113</v>
      </c>
      <c r="E30">
        <v>1</v>
      </c>
      <c r="F30">
        <v>200</v>
      </c>
      <c r="G30">
        <f t="shared" si="1"/>
        <v>200</v>
      </c>
    </row>
    <row r="1048576" spans="7:7" x14ac:dyDescent="0.2">
      <c r="G1048576">
        <f>SUM(G3:G1048575)</f>
        <v>2050</v>
      </c>
    </row>
  </sheetData>
  <autoFilter ref="K3:N8">
    <filterColumn colId="0" showButton="0"/>
    <filterColumn colId="1" showButton="0"/>
    <filterColumn colId="2" showButton="0"/>
  </autoFilter>
  <mergeCells count="3">
    <mergeCell ref="A2:H2"/>
    <mergeCell ref="K3:N8"/>
    <mergeCell ref="A25:H25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11" sqref="A11:G12"/>
    </sheetView>
  </sheetViews>
  <sheetFormatPr baseColWidth="10" defaultRowHeight="16" x14ac:dyDescent="0.2"/>
  <cols>
    <col min="3" max="3" width="17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">
      <c r="A2" s="3" t="s">
        <v>50</v>
      </c>
      <c r="B2" s="3"/>
      <c r="C2" s="3"/>
      <c r="D2" s="3"/>
      <c r="E2" s="3"/>
      <c r="F2" s="3"/>
      <c r="G2" s="3"/>
      <c r="H2" s="3"/>
    </row>
    <row r="3" spans="1:14" x14ac:dyDescent="0.2">
      <c r="A3" t="s">
        <v>142</v>
      </c>
      <c r="C3" t="s">
        <v>101</v>
      </c>
      <c r="D3" t="s">
        <v>150</v>
      </c>
      <c r="E3">
        <v>1</v>
      </c>
      <c r="F3">
        <v>6000</v>
      </c>
      <c r="G3">
        <f>E3*F3</f>
        <v>6000</v>
      </c>
    </row>
    <row r="4" spans="1:14" x14ac:dyDescent="0.2">
      <c r="C4" t="s">
        <v>102</v>
      </c>
      <c r="D4" t="s">
        <v>103</v>
      </c>
      <c r="E4">
        <v>1</v>
      </c>
      <c r="F4">
        <v>3200</v>
      </c>
      <c r="G4">
        <f t="shared" ref="G4:G6" si="0">E4*F4</f>
        <v>3200</v>
      </c>
    </row>
    <row r="5" spans="1:14" x14ac:dyDescent="0.2">
      <c r="C5" t="s">
        <v>104</v>
      </c>
      <c r="D5" t="s">
        <v>105</v>
      </c>
      <c r="E5">
        <v>2</v>
      </c>
      <c r="F5">
        <v>2800</v>
      </c>
      <c r="G5">
        <f t="shared" si="0"/>
        <v>5600</v>
      </c>
      <c r="K5" s="5" t="s">
        <v>109</v>
      </c>
      <c r="L5" s="5"/>
      <c r="M5" s="5"/>
      <c r="N5" s="5"/>
    </row>
    <row r="6" spans="1:14" x14ac:dyDescent="0.2">
      <c r="A6" t="s">
        <v>51</v>
      </c>
      <c r="E6">
        <v>0</v>
      </c>
      <c r="F6">
        <v>7000</v>
      </c>
      <c r="G6">
        <f t="shared" si="0"/>
        <v>0</v>
      </c>
      <c r="K6" s="5"/>
      <c r="L6" s="5"/>
      <c r="M6" s="5"/>
      <c r="N6" s="5"/>
    </row>
    <row r="7" spans="1:14" x14ac:dyDescent="0.2">
      <c r="G7">
        <f>SUM(G3:G6)</f>
        <v>14800</v>
      </c>
      <c r="K7" s="5"/>
      <c r="L7" s="5"/>
      <c r="M7" s="5"/>
      <c r="N7" s="5"/>
    </row>
    <row r="8" spans="1:14" x14ac:dyDescent="0.2">
      <c r="K8" s="5"/>
      <c r="L8" s="5"/>
      <c r="M8" s="5"/>
      <c r="N8" s="5"/>
    </row>
    <row r="9" spans="1:14" x14ac:dyDescent="0.2">
      <c r="K9" s="5"/>
      <c r="L9" s="5"/>
      <c r="M9" s="5"/>
      <c r="N9" s="5"/>
    </row>
    <row r="10" spans="1:14" x14ac:dyDescent="0.2">
      <c r="K10" s="5"/>
      <c r="L10" s="5"/>
      <c r="M10" s="5"/>
      <c r="N10" s="5"/>
    </row>
    <row r="11" spans="1:14" x14ac:dyDescent="0.2">
      <c r="A11" t="s">
        <v>143</v>
      </c>
      <c r="C11" t="s">
        <v>101</v>
      </c>
      <c r="D11" t="s">
        <v>150</v>
      </c>
      <c r="E11">
        <v>1</v>
      </c>
      <c r="F11">
        <v>10000</v>
      </c>
      <c r="G11">
        <f>E11*F11</f>
        <v>10000</v>
      </c>
    </row>
    <row r="12" spans="1:14" x14ac:dyDescent="0.2">
      <c r="C12" t="s">
        <v>172</v>
      </c>
      <c r="D12" t="s">
        <v>103</v>
      </c>
      <c r="E12">
        <v>3</v>
      </c>
      <c r="F12">
        <v>4000</v>
      </c>
      <c r="G12">
        <f>E12*F12</f>
        <v>12000</v>
      </c>
    </row>
    <row r="13" spans="1:14" x14ac:dyDescent="0.2">
      <c r="G13">
        <f>SUM(G11:G12)</f>
        <v>22000</v>
      </c>
    </row>
  </sheetData>
  <mergeCells count="2">
    <mergeCell ref="A2:H2"/>
    <mergeCell ref="K5:N10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:G20"/>
    </sheetView>
  </sheetViews>
  <sheetFormatPr baseColWidth="10" defaultRowHeight="16" x14ac:dyDescent="0.2"/>
  <cols>
    <col min="3" max="3" width="19.332031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3" t="s">
        <v>7</v>
      </c>
      <c r="B2" s="3"/>
      <c r="C2" s="3"/>
      <c r="D2" s="3"/>
      <c r="E2" s="3"/>
      <c r="F2" s="3"/>
      <c r="G2" s="3"/>
    </row>
    <row r="3" spans="1:7" x14ac:dyDescent="0.2">
      <c r="C3" t="s">
        <v>167</v>
      </c>
      <c r="D3" t="s">
        <v>106</v>
      </c>
      <c r="E3">
        <v>4</v>
      </c>
      <c r="F3">
        <v>60</v>
      </c>
      <c r="G3">
        <f t="shared" ref="G3:G20" si="0">E3*F3</f>
        <v>240</v>
      </c>
    </row>
    <row r="4" spans="1:7" x14ac:dyDescent="0.2">
      <c r="C4" t="s">
        <v>168</v>
      </c>
      <c r="D4" t="s">
        <v>106</v>
      </c>
      <c r="E4">
        <v>4</v>
      </c>
      <c r="F4">
        <v>90</v>
      </c>
      <c r="G4">
        <f t="shared" si="0"/>
        <v>360</v>
      </c>
    </row>
    <row r="5" spans="1:7" x14ac:dyDescent="0.2">
      <c r="C5" t="s">
        <v>154</v>
      </c>
      <c r="D5" t="s">
        <v>106</v>
      </c>
      <c r="E5">
        <v>1</v>
      </c>
      <c r="F5">
        <v>400</v>
      </c>
      <c r="G5">
        <f t="shared" si="0"/>
        <v>400</v>
      </c>
    </row>
    <row r="6" spans="1:7" x14ac:dyDescent="0.2">
      <c r="C6" t="s">
        <v>165</v>
      </c>
      <c r="D6" t="s">
        <v>106</v>
      </c>
      <c r="E6">
        <v>2</v>
      </c>
      <c r="F6">
        <v>90</v>
      </c>
      <c r="G6">
        <f t="shared" si="0"/>
        <v>180</v>
      </c>
    </row>
    <row r="7" spans="1:7" x14ac:dyDescent="0.2">
      <c r="C7" t="s">
        <v>155</v>
      </c>
      <c r="D7" t="s">
        <v>106</v>
      </c>
      <c r="E7">
        <v>2</v>
      </c>
      <c r="F7">
        <v>300</v>
      </c>
      <c r="G7">
        <f t="shared" si="0"/>
        <v>600</v>
      </c>
    </row>
    <row r="8" spans="1:7" x14ac:dyDescent="0.2">
      <c r="C8" t="s">
        <v>166</v>
      </c>
      <c r="D8" t="s">
        <v>106</v>
      </c>
      <c r="E8">
        <v>2</v>
      </c>
      <c r="F8">
        <v>90</v>
      </c>
      <c r="G8">
        <f t="shared" si="0"/>
        <v>180</v>
      </c>
    </row>
    <row r="9" spans="1:7" x14ac:dyDescent="0.2">
      <c r="C9" t="s">
        <v>159</v>
      </c>
      <c r="D9" t="s">
        <v>106</v>
      </c>
      <c r="E9">
        <v>4</v>
      </c>
      <c r="F9">
        <v>80</v>
      </c>
      <c r="G9">
        <f t="shared" si="0"/>
        <v>320</v>
      </c>
    </row>
    <row r="10" spans="1:7" x14ac:dyDescent="0.2">
      <c r="C10" t="s">
        <v>156</v>
      </c>
      <c r="D10" t="s">
        <v>106</v>
      </c>
      <c r="E10">
        <v>1</v>
      </c>
      <c r="F10">
        <v>150</v>
      </c>
      <c r="G10">
        <f t="shared" si="0"/>
        <v>150</v>
      </c>
    </row>
    <row r="11" spans="1:7" x14ac:dyDescent="0.2">
      <c r="C11" t="s">
        <v>153</v>
      </c>
      <c r="D11" t="s">
        <v>106</v>
      </c>
      <c r="E11">
        <v>1</v>
      </c>
      <c r="F11">
        <v>420</v>
      </c>
      <c r="G11">
        <f t="shared" si="0"/>
        <v>420</v>
      </c>
    </row>
    <row r="12" spans="1:7" x14ac:dyDescent="0.2">
      <c r="C12" t="s">
        <v>152</v>
      </c>
      <c r="D12" t="s">
        <v>106</v>
      </c>
      <c r="E12">
        <v>3</v>
      </c>
      <c r="F12">
        <v>70</v>
      </c>
      <c r="G12">
        <f t="shared" si="0"/>
        <v>210</v>
      </c>
    </row>
    <row r="13" spans="1:7" x14ac:dyDescent="0.2">
      <c r="C13" t="s">
        <v>164</v>
      </c>
      <c r="D13" t="s">
        <v>106</v>
      </c>
      <c r="E13">
        <v>15</v>
      </c>
      <c r="F13">
        <v>30</v>
      </c>
      <c r="G13">
        <f t="shared" si="0"/>
        <v>450</v>
      </c>
    </row>
    <row r="14" spans="1:7" x14ac:dyDescent="0.2">
      <c r="C14" t="s">
        <v>158</v>
      </c>
      <c r="D14" t="s">
        <v>107</v>
      </c>
      <c r="E14">
        <v>5</v>
      </c>
      <c r="F14">
        <v>20</v>
      </c>
      <c r="G14">
        <f t="shared" si="0"/>
        <v>100</v>
      </c>
    </row>
    <row r="15" spans="1:7" x14ac:dyDescent="0.2">
      <c r="C15" t="s">
        <v>163</v>
      </c>
      <c r="D15" t="s">
        <v>106</v>
      </c>
      <c r="E15">
        <v>4</v>
      </c>
      <c r="F15">
        <v>140</v>
      </c>
      <c r="G15">
        <f t="shared" si="0"/>
        <v>560</v>
      </c>
    </row>
    <row r="16" spans="1:7" x14ac:dyDescent="0.2">
      <c r="C16" t="s">
        <v>161</v>
      </c>
      <c r="D16" t="s">
        <v>106</v>
      </c>
      <c r="E16">
        <v>2</v>
      </c>
      <c r="F16">
        <v>40</v>
      </c>
      <c r="G16">
        <f t="shared" si="0"/>
        <v>80</v>
      </c>
    </row>
    <row r="17" spans="3:7" x14ac:dyDescent="0.2">
      <c r="C17" t="s">
        <v>157</v>
      </c>
      <c r="D17" t="s">
        <v>106</v>
      </c>
      <c r="E17">
        <v>1</v>
      </c>
      <c r="F17">
        <v>150</v>
      </c>
      <c r="G17">
        <f t="shared" si="0"/>
        <v>150</v>
      </c>
    </row>
    <row r="18" spans="3:7" x14ac:dyDescent="0.2">
      <c r="C18" t="s">
        <v>162</v>
      </c>
      <c r="D18" t="s">
        <v>106</v>
      </c>
      <c r="E18">
        <v>1</v>
      </c>
      <c r="F18">
        <v>60</v>
      </c>
      <c r="G18">
        <f t="shared" si="0"/>
        <v>60</v>
      </c>
    </row>
    <row r="19" spans="3:7" x14ac:dyDescent="0.2">
      <c r="C19" t="s">
        <v>169</v>
      </c>
      <c r="D19" t="s">
        <v>170</v>
      </c>
      <c r="E19">
        <v>1</v>
      </c>
      <c r="F19">
        <v>300</v>
      </c>
      <c r="G19">
        <f t="shared" si="0"/>
        <v>300</v>
      </c>
    </row>
    <row r="20" spans="3:7" x14ac:dyDescent="0.2">
      <c r="C20" t="s">
        <v>160</v>
      </c>
      <c r="D20" t="s">
        <v>106</v>
      </c>
      <c r="E20">
        <v>1</v>
      </c>
      <c r="F20">
        <v>40</v>
      </c>
      <c r="G20">
        <f t="shared" si="0"/>
        <v>40</v>
      </c>
    </row>
    <row r="25" spans="3:7" x14ac:dyDescent="0.2">
      <c r="C25" t="s">
        <v>98</v>
      </c>
      <c r="D25" t="s">
        <v>106</v>
      </c>
      <c r="E25">
        <v>60</v>
      </c>
      <c r="F25">
        <v>30</v>
      </c>
      <c r="G25">
        <f>E25*F25</f>
        <v>1800</v>
      </c>
    </row>
    <row r="26" spans="3:7" x14ac:dyDescent="0.2">
      <c r="C26" t="s">
        <v>79</v>
      </c>
      <c r="D26" t="s">
        <v>106</v>
      </c>
      <c r="E26">
        <v>20</v>
      </c>
      <c r="F26">
        <v>20</v>
      </c>
      <c r="G26">
        <f>E26*F26</f>
        <v>400</v>
      </c>
    </row>
    <row r="27" spans="3:7" x14ac:dyDescent="0.2">
      <c r="G27">
        <f>SUM(G3:G26)</f>
        <v>7000</v>
      </c>
    </row>
  </sheetData>
  <mergeCells count="1">
    <mergeCell ref="A2:G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42" sqref="H42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14" x14ac:dyDescent="0.2">
      <c r="A3" t="s">
        <v>26</v>
      </c>
      <c r="C3" t="s">
        <v>38</v>
      </c>
      <c r="D3" t="s">
        <v>106</v>
      </c>
      <c r="E3">
        <v>0</v>
      </c>
      <c r="F3">
        <v>0</v>
      </c>
    </row>
    <row r="4" spans="1:14" x14ac:dyDescent="0.2">
      <c r="C4" t="s">
        <v>39</v>
      </c>
      <c r="D4" t="s">
        <v>106</v>
      </c>
      <c r="E4">
        <v>0</v>
      </c>
      <c r="F4">
        <v>0</v>
      </c>
      <c r="K4" s="6" t="s">
        <v>86</v>
      </c>
      <c r="L4" s="7"/>
      <c r="M4" s="7"/>
      <c r="N4" s="7"/>
    </row>
    <row r="5" spans="1:14" x14ac:dyDescent="0.2">
      <c r="C5" t="s">
        <v>35</v>
      </c>
      <c r="D5" t="s">
        <v>106</v>
      </c>
      <c r="E5">
        <v>1</v>
      </c>
      <c r="F5">
        <v>0</v>
      </c>
      <c r="K5" s="7"/>
      <c r="L5" s="7"/>
      <c r="M5" s="7"/>
      <c r="N5" s="7"/>
    </row>
    <row r="6" spans="1:14" x14ac:dyDescent="0.2">
      <c r="C6" t="s">
        <v>37</v>
      </c>
      <c r="D6" t="s">
        <v>106</v>
      </c>
      <c r="E6">
        <v>1</v>
      </c>
      <c r="F6">
        <v>400</v>
      </c>
      <c r="K6" s="7"/>
      <c r="L6" s="7"/>
      <c r="M6" s="7"/>
      <c r="N6" s="7"/>
    </row>
    <row r="7" spans="1:14" x14ac:dyDescent="0.2">
      <c r="C7" t="s">
        <v>36</v>
      </c>
      <c r="E7">
        <v>1</v>
      </c>
      <c r="F7">
        <v>400</v>
      </c>
      <c r="K7" s="7"/>
      <c r="L7" s="7"/>
      <c r="M7" s="7"/>
      <c r="N7" s="7"/>
    </row>
    <row r="8" spans="1:14" x14ac:dyDescent="0.2">
      <c r="C8" t="s">
        <v>35</v>
      </c>
      <c r="E8">
        <v>1</v>
      </c>
      <c r="F8">
        <v>300</v>
      </c>
    </row>
    <row r="9" spans="1:14" x14ac:dyDescent="0.2">
      <c r="C9" t="s">
        <v>40</v>
      </c>
      <c r="E9">
        <v>1</v>
      </c>
      <c r="F9">
        <v>5000</v>
      </c>
    </row>
    <row r="10" spans="1:14" x14ac:dyDescent="0.2">
      <c r="A10" t="s">
        <v>110</v>
      </c>
      <c r="C10" t="s">
        <v>52</v>
      </c>
      <c r="D10" t="s">
        <v>106</v>
      </c>
      <c r="E10">
        <v>1</v>
      </c>
      <c r="F10">
        <v>5700</v>
      </c>
    </row>
    <row r="11" spans="1:14" x14ac:dyDescent="0.2">
      <c r="C11" t="s">
        <v>80</v>
      </c>
      <c r="D11" t="s">
        <v>106</v>
      </c>
      <c r="E11">
        <v>1</v>
      </c>
      <c r="F11">
        <v>1100</v>
      </c>
    </row>
    <row r="12" spans="1:14" x14ac:dyDescent="0.2">
      <c r="C12" t="s">
        <v>53</v>
      </c>
      <c r="D12" t="s">
        <v>106</v>
      </c>
      <c r="E12">
        <v>1</v>
      </c>
      <c r="F12">
        <v>1500</v>
      </c>
    </row>
    <row r="17" spans="3:6" x14ac:dyDescent="0.2">
      <c r="C17" t="s">
        <v>69</v>
      </c>
      <c r="E17">
        <v>0</v>
      </c>
      <c r="F17">
        <v>1200</v>
      </c>
    </row>
    <row r="18" spans="3:6" x14ac:dyDescent="0.2">
      <c r="C18" t="s">
        <v>68</v>
      </c>
      <c r="E18">
        <v>1</v>
      </c>
      <c r="F18">
        <v>3000</v>
      </c>
    </row>
    <row r="19" spans="3:6" x14ac:dyDescent="0.2">
      <c r="C19" t="s">
        <v>91</v>
      </c>
      <c r="E19">
        <v>1</v>
      </c>
      <c r="F19">
        <v>5000</v>
      </c>
    </row>
    <row r="20" spans="3:6" x14ac:dyDescent="0.2">
      <c r="F20">
        <f>SUM(F6:F19)</f>
        <v>23600</v>
      </c>
    </row>
    <row r="23" spans="3:6" x14ac:dyDescent="0.2">
      <c r="C23" t="s">
        <v>115</v>
      </c>
    </row>
    <row r="24" spans="3:6" x14ac:dyDescent="0.2">
      <c r="C24" t="s">
        <v>116</v>
      </c>
    </row>
  </sheetData>
  <mergeCells count="2">
    <mergeCell ref="A2:H2"/>
    <mergeCell ref="K4:N7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1" sqref="A11:G13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42</v>
      </c>
      <c r="B2" s="3"/>
      <c r="C2" s="3"/>
      <c r="D2" s="3"/>
      <c r="E2" s="3"/>
      <c r="F2" s="3"/>
      <c r="G2" s="3"/>
      <c r="H2" s="3"/>
    </row>
    <row r="3" spans="1:8" x14ac:dyDescent="0.2">
      <c r="A3" s="4" t="s">
        <v>42</v>
      </c>
      <c r="C3" t="s">
        <v>43</v>
      </c>
      <c r="E3">
        <v>1</v>
      </c>
      <c r="F3">
        <v>1700</v>
      </c>
      <c r="G3">
        <f>E3*F3</f>
        <v>1700</v>
      </c>
    </row>
    <row r="4" spans="1:8" x14ac:dyDescent="0.2">
      <c r="A4" s="4"/>
      <c r="C4" t="s">
        <v>137</v>
      </c>
      <c r="E4">
        <v>1</v>
      </c>
      <c r="F4">
        <v>2800</v>
      </c>
      <c r="G4">
        <f>E4*F4</f>
        <v>2800</v>
      </c>
    </row>
    <row r="5" spans="1:8" x14ac:dyDescent="0.2">
      <c r="A5" s="4"/>
      <c r="C5" t="s">
        <v>44</v>
      </c>
      <c r="E5">
        <v>1</v>
      </c>
      <c r="F5">
        <v>2600</v>
      </c>
      <c r="G5">
        <f t="shared" ref="G5:G12" si="0">E5*F5</f>
        <v>2600</v>
      </c>
    </row>
    <row r="6" spans="1:8" x14ac:dyDescent="0.2">
      <c r="A6" s="4"/>
      <c r="C6" t="s">
        <v>136</v>
      </c>
      <c r="E6">
        <v>1</v>
      </c>
      <c r="F6">
        <v>1700</v>
      </c>
      <c r="G6">
        <f t="shared" si="0"/>
        <v>1700</v>
      </c>
    </row>
    <row r="7" spans="1:8" x14ac:dyDescent="0.2">
      <c r="A7" s="4"/>
      <c r="C7" t="s">
        <v>45</v>
      </c>
      <c r="E7">
        <v>1</v>
      </c>
      <c r="F7">
        <v>2600</v>
      </c>
      <c r="G7">
        <f t="shared" si="0"/>
        <v>2600</v>
      </c>
    </row>
    <row r="8" spans="1:8" x14ac:dyDescent="0.2">
      <c r="A8" s="4"/>
      <c r="C8" t="s">
        <v>46</v>
      </c>
      <c r="E8">
        <v>1</v>
      </c>
      <c r="F8">
        <v>2600</v>
      </c>
      <c r="G8">
        <f t="shared" si="0"/>
        <v>2600</v>
      </c>
    </row>
    <row r="9" spans="1:8" x14ac:dyDescent="0.2">
      <c r="A9" s="4"/>
      <c r="C9" t="s">
        <v>47</v>
      </c>
      <c r="E9">
        <v>1</v>
      </c>
      <c r="F9">
        <v>2200</v>
      </c>
      <c r="G9">
        <f t="shared" si="0"/>
        <v>2200</v>
      </c>
    </row>
    <row r="10" spans="1:8" x14ac:dyDescent="0.2">
      <c r="A10" s="4"/>
      <c r="C10" t="s">
        <v>138</v>
      </c>
      <c r="E10">
        <v>1</v>
      </c>
      <c r="F10">
        <v>2600</v>
      </c>
      <c r="G10">
        <f t="shared" si="0"/>
        <v>2600</v>
      </c>
    </row>
    <row r="11" spans="1:8" x14ac:dyDescent="0.2">
      <c r="C11" t="s">
        <v>78</v>
      </c>
      <c r="E11">
        <v>0</v>
      </c>
      <c r="F11">
        <v>350</v>
      </c>
      <c r="G11">
        <f t="shared" si="0"/>
        <v>0</v>
      </c>
    </row>
    <row r="12" spans="1:8" x14ac:dyDescent="0.2">
      <c r="C12" t="s">
        <v>92</v>
      </c>
      <c r="E12">
        <v>5</v>
      </c>
      <c r="F12">
        <v>30</v>
      </c>
      <c r="G12">
        <f t="shared" si="0"/>
        <v>150</v>
      </c>
    </row>
    <row r="13" spans="1:8" x14ac:dyDescent="0.2">
      <c r="C13" t="s">
        <v>94</v>
      </c>
      <c r="E13">
        <v>1</v>
      </c>
      <c r="G13">
        <v>130</v>
      </c>
    </row>
    <row r="14" spans="1:8" x14ac:dyDescent="0.2">
      <c r="G14">
        <f>SUM(G3:G13)</f>
        <v>19080</v>
      </c>
    </row>
    <row r="18" spans="3:3" x14ac:dyDescent="0.2">
      <c r="C18" t="s">
        <v>146</v>
      </c>
    </row>
  </sheetData>
  <mergeCells count="2">
    <mergeCell ref="A2:H2"/>
    <mergeCell ref="A3:A10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2" sqref="A2:H25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">
      <c r="A2" s="3" t="s">
        <v>185</v>
      </c>
      <c r="B2" s="3"/>
      <c r="C2" s="3"/>
      <c r="D2" s="3"/>
      <c r="E2" s="3"/>
      <c r="F2" s="3"/>
      <c r="G2" s="3"/>
      <c r="H2" s="3"/>
    </row>
    <row r="3" spans="1:15" x14ac:dyDescent="0.2">
      <c r="A3" s="4" t="s">
        <v>49</v>
      </c>
      <c r="C3" t="s">
        <v>48</v>
      </c>
      <c r="E3">
        <v>14</v>
      </c>
      <c r="F3">
        <v>250</v>
      </c>
      <c r="G3">
        <f>E3*F3</f>
        <v>3500</v>
      </c>
    </row>
    <row r="4" spans="1:15" x14ac:dyDescent="0.2">
      <c r="A4" s="4"/>
      <c r="C4" t="s">
        <v>140</v>
      </c>
      <c r="D4" t="s">
        <v>100</v>
      </c>
      <c r="E4">
        <v>10</v>
      </c>
      <c r="F4">
        <v>560</v>
      </c>
      <c r="G4">
        <f>E4*F4</f>
        <v>5600</v>
      </c>
    </row>
    <row r="5" spans="1:15" x14ac:dyDescent="0.2">
      <c r="A5" s="4"/>
      <c r="C5" t="s">
        <v>141</v>
      </c>
      <c r="D5" t="s">
        <v>100</v>
      </c>
      <c r="E5">
        <v>4</v>
      </c>
      <c r="F5">
        <v>560</v>
      </c>
      <c r="G5">
        <f t="shared" ref="G5:G25" si="0">E5*F5</f>
        <v>2240</v>
      </c>
    </row>
    <row r="6" spans="1:15" x14ac:dyDescent="0.2">
      <c r="A6" s="4"/>
      <c r="C6" t="s">
        <v>65</v>
      </c>
      <c r="D6" t="s">
        <v>100</v>
      </c>
      <c r="G6">
        <f t="shared" si="0"/>
        <v>0</v>
      </c>
      <c r="L6" s="5"/>
      <c r="M6" s="5"/>
      <c r="N6" s="5"/>
      <c r="O6" s="5"/>
    </row>
    <row r="7" spans="1:15" x14ac:dyDescent="0.2">
      <c r="A7" s="4"/>
      <c r="C7" t="s">
        <v>57</v>
      </c>
      <c r="D7" t="s">
        <v>100</v>
      </c>
      <c r="G7">
        <f t="shared" si="0"/>
        <v>0</v>
      </c>
      <c r="L7" s="5"/>
      <c r="M7" s="5"/>
      <c r="N7" s="5"/>
      <c r="O7" s="5"/>
    </row>
    <row r="8" spans="1:15" x14ac:dyDescent="0.2">
      <c r="A8" s="4"/>
      <c r="C8" t="s">
        <v>61</v>
      </c>
      <c r="D8" t="s">
        <v>100</v>
      </c>
      <c r="E8">
        <v>3.5</v>
      </c>
      <c r="F8">
        <v>560</v>
      </c>
      <c r="G8">
        <f t="shared" si="0"/>
        <v>1960</v>
      </c>
      <c r="L8" s="5"/>
      <c r="M8" s="5"/>
      <c r="N8" s="5"/>
      <c r="O8" s="5"/>
    </row>
    <row r="9" spans="1:15" x14ac:dyDescent="0.2">
      <c r="A9" s="4"/>
      <c r="C9" t="s">
        <v>99</v>
      </c>
      <c r="D9" t="s">
        <v>100</v>
      </c>
      <c r="E9">
        <v>4</v>
      </c>
      <c r="F9">
        <v>500</v>
      </c>
      <c r="G9">
        <f t="shared" si="0"/>
        <v>2000</v>
      </c>
      <c r="L9" s="5"/>
      <c r="M9" s="5"/>
      <c r="N9" s="5"/>
      <c r="O9" s="5"/>
    </row>
    <row r="10" spans="1:15" x14ac:dyDescent="0.2">
      <c r="A10" s="4"/>
      <c r="C10" t="s">
        <v>73</v>
      </c>
      <c r="D10" t="s">
        <v>100</v>
      </c>
      <c r="E10">
        <v>3</v>
      </c>
      <c r="F10">
        <v>560</v>
      </c>
      <c r="G10">
        <f t="shared" si="0"/>
        <v>1680</v>
      </c>
    </row>
    <row r="11" spans="1:15" x14ac:dyDescent="0.2">
      <c r="A11" s="4" t="s">
        <v>87</v>
      </c>
      <c r="C11" t="s">
        <v>88</v>
      </c>
      <c r="G11">
        <f t="shared" si="0"/>
        <v>0</v>
      </c>
    </row>
    <row r="12" spans="1:15" x14ac:dyDescent="0.2">
      <c r="A12" s="4"/>
      <c r="C12" t="s">
        <v>89</v>
      </c>
      <c r="G12">
        <f t="shared" si="0"/>
        <v>0</v>
      </c>
    </row>
    <row r="13" spans="1:15" x14ac:dyDescent="0.2">
      <c r="A13" s="4"/>
      <c r="C13" t="s">
        <v>90</v>
      </c>
      <c r="G13">
        <f t="shared" si="0"/>
        <v>0</v>
      </c>
    </row>
    <row r="14" spans="1:15" x14ac:dyDescent="0.2">
      <c r="A14" s="4"/>
      <c r="C14" t="s">
        <v>95</v>
      </c>
      <c r="G14">
        <f t="shared" si="0"/>
        <v>0</v>
      </c>
    </row>
    <row r="15" spans="1:15" x14ac:dyDescent="0.2">
      <c r="A15" s="4"/>
      <c r="C15" t="s">
        <v>96</v>
      </c>
      <c r="G15">
        <f t="shared" si="0"/>
        <v>0</v>
      </c>
    </row>
    <row r="16" spans="1:15" x14ac:dyDescent="0.2">
      <c r="A16" s="4"/>
      <c r="C16" t="s">
        <v>97</v>
      </c>
      <c r="G16">
        <f t="shared" si="0"/>
        <v>0</v>
      </c>
    </row>
    <row r="17" spans="1:7" x14ac:dyDescent="0.2">
      <c r="A17" s="4" t="s">
        <v>27</v>
      </c>
      <c r="C17" t="s">
        <v>174</v>
      </c>
      <c r="D17" t="s">
        <v>182</v>
      </c>
      <c r="E17">
        <v>5.8</v>
      </c>
      <c r="F17">
        <v>760</v>
      </c>
      <c r="G17">
        <f t="shared" si="0"/>
        <v>4408</v>
      </c>
    </row>
    <row r="18" spans="1:7" x14ac:dyDescent="0.2">
      <c r="A18" s="4"/>
      <c r="C18" t="s">
        <v>175</v>
      </c>
      <c r="D18" t="s">
        <v>100</v>
      </c>
      <c r="E18">
        <v>5.2</v>
      </c>
      <c r="F18">
        <v>350</v>
      </c>
      <c r="G18">
        <f t="shared" si="0"/>
        <v>1820</v>
      </c>
    </row>
    <row r="19" spans="1:7" x14ac:dyDescent="0.2">
      <c r="A19" s="4"/>
      <c r="C19" t="s">
        <v>176</v>
      </c>
      <c r="D19" t="s">
        <v>182</v>
      </c>
      <c r="E19">
        <v>4</v>
      </c>
      <c r="F19">
        <v>680</v>
      </c>
      <c r="G19">
        <f t="shared" si="0"/>
        <v>2720</v>
      </c>
    </row>
    <row r="20" spans="1:7" x14ac:dyDescent="0.2">
      <c r="A20" s="4"/>
      <c r="C20" t="s">
        <v>177</v>
      </c>
      <c r="D20" t="s">
        <v>100</v>
      </c>
      <c r="E20">
        <v>2.8</v>
      </c>
      <c r="F20">
        <v>350</v>
      </c>
      <c r="G20">
        <f t="shared" si="0"/>
        <v>979.99999999999989</v>
      </c>
    </row>
    <row r="21" spans="1:7" x14ac:dyDescent="0.2">
      <c r="A21" s="4"/>
      <c r="C21" t="s">
        <v>178</v>
      </c>
      <c r="D21" t="s">
        <v>106</v>
      </c>
      <c r="E21">
        <v>1</v>
      </c>
      <c r="F21">
        <v>100</v>
      </c>
      <c r="G21">
        <f t="shared" si="0"/>
        <v>100</v>
      </c>
    </row>
    <row r="22" spans="1:7" x14ac:dyDescent="0.2">
      <c r="A22" s="4"/>
      <c r="C22" t="s">
        <v>179</v>
      </c>
      <c r="D22" t="s">
        <v>106</v>
      </c>
      <c r="E22">
        <v>4</v>
      </c>
      <c r="F22">
        <v>240</v>
      </c>
      <c r="G22">
        <f t="shared" si="0"/>
        <v>960</v>
      </c>
    </row>
    <row r="23" spans="1:7" x14ac:dyDescent="0.2">
      <c r="A23" s="4"/>
      <c r="C23" t="s">
        <v>180</v>
      </c>
      <c r="D23" t="s">
        <v>183</v>
      </c>
      <c r="E23">
        <v>25</v>
      </c>
      <c r="F23">
        <v>40</v>
      </c>
      <c r="G23">
        <f t="shared" si="0"/>
        <v>1000</v>
      </c>
    </row>
    <row r="24" spans="1:7" x14ac:dyDescent="0.2">
      <c r="A24" s="4"/>
      <c r="C24" t="s">
        <v>181</v>
      </c>
      <c r="D24" t="s">
        <v>182</v>
      </c>
      <c r="E24">
        <v>5.8</v>
      </c>
      <c r="F24">
        <v>580</v>
      </c>
      <c r="G24">
        <f t="shared" si="0"/>
        <v>3364</v>
      </c>
    </row>
    <row r="25" spans="1:7" x14ac:dyDescent="0.2">
      <c r="A25" t="s">
        <v>67</v>
      </c>
      <c r="C25" t="s">
        <v>186</v>
      </c>
      <c r="D25" t="s">
        <v>100</v>
      </c>
      <c r="E25">
        <v>2.5</v>
      </c>
      <c r="F25">
        <v>700</v>
      </c>
      <c r="G25">
        <f t="shared" si="0"/>
        <v>1750</v>
      </c>
    </row>
  </sheetData>
  <mergeCells count="5">
    <mergeCell ref="A2:H2"/>
    <mergeCell ref="L6:O9"/>
    <mergeCell ref="A17:A24"/>
    <mergeCell ref="A3:A10"/>
    <mergeCell ref="A11:A1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主材、人工</vt:lpstr>
      <vt:lpstr>Sheet2</vt:lpstr>
      <vt:lpstr>日期费用</vt:lpstr>
      <vt:lpstr>硬装家具</vt:lpstr>
      <vt:lpstr>通用</vt:lpstr>
      <vt:lpstr>灯具开关</vt:lpstr>
      <vt:lpstr>硬装电器</vt:lpstr>
      <vt:lpstr>门</vt:lpstr>
      <vt:lpstr>柜子</vt:lpstr>
      <vt:lpstr>洁具</vt:lpstr>
      <vt:lpstr>厨房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2018-05-27T04:28:26Z</dcterms:created>
  <dcterms:modified xsi:type="dcterms:W3CDTF">2019-04-16T03:57:06Z</dcterms:modified>
</cp:coreProperties>
</file>