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/>
  <calcPr/>
  <extLst>
    <ext uri="GoogleSheetsCustomDataVersion1">
      <go:sheetsCustomData xmlns:go="http://customooxmlschemas.google.com/" r:id="rId5" roundtripDataSignature="AMtx7mjLt2U5T7LfZJaObYnYCKAKZL7qhg=="/>
    </ext>
  </extLst>
</workbook>
</file>

<file path=xl/sharedStrings.xml><?xml version="1.0" encoding="utf-8"?>
<sst xmlns="http://schemas.openxmlformats.org/spreadsheetml/2006/main" count="117" uniqueCount="82">
  <si>
    <t>Product Name</t>
  </si>
  <si>
    <t>Netrobd.com</t>
  </si>
  <si>
    <t>TC Start Date</t>
  </si>
  <si>
    <t>29/07/2022</t>
  </si>
  <si>
    <t>TC Execution Start Date</t>
  </si>
  <si>
    <t>TEST CASE SUMMARY</t>
  </si>
  <si>
    <t>Module Name</t>
  </si>
  <si>
    <t xml:space="preserve">Registration </t>
  </si>
  <si>
    <t>TC End Date</t>
  </si>
  <si>
    <t>TC Execution End Date</t>
  </si>
  <si>
    <t>30/07/2022</t>
  </si>
  <si>
    <t>PASS</t>
  </si>
  <si>
    <t>Test Case Developed By</t>
  </si>
  <si>
    <t>Md. Rayshudul Islam</t>
  </si>
  <si>
    <t>Browser (tested)</t>
  </si>
  <si>
    <t>Yes</t>
  </si>
  <si>
    <t>FAIL</t>
  </si>
  <si>
    <t>Developer Name (TL)</t>
  </si>
  <si>
    <t>X-Men</t>
  </si>
  <si>
    <t>Test Case Reviewed By</t>
  </si>
  <si>
    <t>Md. 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</si>
  <si>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</si>
  <si>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</si>
  <si>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</si>
  <si>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</si>
  <si>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</si>
  <si>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</si>
  <si>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</si>
  <si>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</si>
  <si>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</si>
  <si>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Test Steps</t>
  </si>
  <si>
    <t>Expected Result</t>
  </si>
  <si>
    <t>Actual Result</t>
  </si>
  <si>
    <t>Status</t>
  </si>
  <si>
    <t>Remarks</t>
  </si>
  <si>
    <t>TC001</t>
  </si>
  <si>
    <t>registration with all blank credentials</t>
  </si>
  <si>
    <t>Step 1</t>
  </si>
  <si>
    <t>null</t>
  </si>
  <si>
    <t>Click on the "Register" Button</t>
  </si>
  <si>
    <t xml:space="preserve">Should not be able to register </t>
  </si>
  <si>
    <t>Not able to register</t>
  </si>
  <si>
    <t>All blank credentials</t>
  </si>
  <si>
    <t>TC002</t>
  </si>
  <si>
    <t>registration with blank email address</t>
  </si>
  <si>
    <t>phone:01741868686</t>
  </si>
  <si>
    <t>Blank email address</t>
  </si>
  <si>
    <t>TC003</t>
  </si>
  <si>
    <t>registration with blank Phone Number</t>
  </si>
  <si>
    <t>email: eshawon.cs@gmail.com</t>
  </si>
  <si>
    <t>Should not be able to register</t>
  </si>
  <si>
    <t>Blank Phone number</t>
  </si>
  <si>
    <t>TC004</t>
  </si>
  <si>
    <t>registration with invalid email address</t>
  </si>
  <si>
    <t xml:space="preserve">phone:01741868686
email: abc@mail.com
</t>
  </si>
  <si>
    <t>Able to register</t>
  </si>
  <si>
    <t>Invalid email address</t>
  </si>
  <si>
    <t>TC005</t>
  </si>
  <si>
    <t>registration with invalid phone number</t>
  </si>
  <si>
    <t>phone:01700000xyz
email: eshawon.cs@gmail.com</t>
  </si>
  <si>
    <t>Invalid phone address</t>
  </si>
  <si>
    <t>TC006</t>
  </si>
  <si>
    <t>registration with  invalid phone number &amp; password</t>
  </si>
  <si>
    <t>phone:01700000abc
email: abc@mail.com</t>
  </si>
  <si>
    <t>Invalid phone number &amp; email address</t>
  </si>
  <si>
    <t>TC007</t>
  </si>
  <si>
    <t>registration with facebook</t>
  </si>
  <si>
    <t>email: facebook valid email
password: facebook valid password</t>
  </si>
  <si>
    <t>Continue with facebook</t>
  </si>
  <si>
    <t>Should be able to register</t>
  </si>
  <si>
    <t>app not active</t>
  </si>
  <si>
    <t>TC008</t>
  </si>
  <si>
    <t>registration with google</t>
  </si>
  <si>
    <t>email: google valid email
password: google valid password</t>
  </si>
  <si>
    <t>Continue with google</t>
  </si>
  <si>
    <t>user registration currently not allowed</t>
  </si>
  <si>
    <t>TC009</t>
  </si>
  <si>
    <t>sign up with all valid
credentials</t>
  </si>
  <si>
    <t>Phone: Valid phone
Email: eshawon.cs@gmail.com</t>
  </si>
  <si>
    <t>Should be able to regiser</t>
  </si>
  <si>
    <t>able to register</t>
  </si>
  <si>
    <t>all valid credentials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</si>
</sst>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Calibri"/>
      <scheme val="minor"/>
    </font>
    <font>
      <b/>
      <sz val="10.0"/>
      <color theme="1"/>
      <name val="Calibri"/>
    </font>
    <font/>
    <font>
      <b/>
      <u/>
      <sz val="10.0"/>
      <color rgb="FF1155CC"/>
      <name val="Calibri"/>
    </font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rgb="FF1155CC"/>
      <name val="Arial"/>
    </font>
    <font>
      <u/>
      <sz val="10.0"/>
      <color theme="10"/>
      <name val="Arial"/>
    </font>
    <font>
      <u/>
      <sz val="10.0"/>
      <color rgb="FF1155CC"/>
      <name val="Arial"/>
    </font>
    <font>
      <u/>
      <sz val="10.0"/>
      <color theme="1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FF00FF"/>
        <bgColor rgb="FFFF00FF"/>
      </patternFill>
    </fill>
    <fill>
      <patternFill patternType="solid">
        <fgColor rgb="FF6D9EEB"/>
        <bgColor rgb="FF6D9EEB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horizontal="left" readingOrder="0" shrinkToFit="0" vertical="center" wrapText="1"/>
    </xf>
    <xf borderId="3" fillId="2" fontId="5" numFmtId="0" xfId="0" applyAlignment="1" applyBorder="1" applyFont="1">
      <alignment vertical="center"/>
    </xf>
    <xf borderId="3" fillId="0" fontId="4" numFmtId="0" xfId="0" applyAlignment="1" applyBorder="1" applyFont="1">
      <alignment readingOrder="0" shrinkToFit="0" vertical="center" wrapText="1"/>
    </xf>
    <xf borderId="1" fillId="3" fontId="1" numFmtId="0" xfId="0" applyAlignment="1" applyBorder="1" applyFill="1" applyFont="1">
      <alignment shrinkToFit="0" vertical="center" wrapText="1"/>
    </xf>
    <xf borderId="0" fillId="0" fontId="6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4" numFmtId="14" xfId="0" applyAlignment="1" applyBorder="1" applyFont="1" applyNumberFormat="1">
      <alignment horizontal="right" shrinkToFit="0" vertical="center" wrapText="1"/>
    </xf>
    <xf borderId="4" fillId="2" fontId="5" numFmtId="0" xfId="0" applyAlignment="1" applyBorder="1" applyFont="1">
      <alignment vertical="center"/>
    </xf>
    <xf borderId="3" fillId="4" fontId="1" numFmtId="0" xfId="0" applyAlignment="1" applyBorder="1" applyFill="1" applyFont="1">
      <alignment shrinkToFit="0" vertical="center" wrapText="1"/>
    </xf>
    <xf borderId="3" fillId="4" fontId="6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shrinkToFit="0" vertical="center" wrapText="1"/>
    </xf>
    <xf borderId="5" fillId="5" fontId="1" numFmtId="0" xfId="0" applyAlignment="1" applyBorder="1" applyFill="1" applyFont="1">
      <alignment shrinkToFit="0" vertical="center" wrapText="1"/>
    </xf>
    <xf borderId="3" fillId="5" fontId="6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3" fillId="6" fontId="1" numFmtId="0" xfId="0" applyAlignment="1" applyBorder="1" applyFill="1" applyFont="1">
      <alignment shrinkToFit="0" vertical="center" wrapText="1"/>
    </xf>
    <xf borderId="3" fillId="6" fontId="4" numFmtId="0" xfId="0" applyAlignment="1" applyBorder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8" fontId="1" numFmtId="0" xfId="0" applyAlignment="1" applyBorder="1" applyFill="1" applyFont="1">
      <alignment shrinkToFit="0" vertical="center" wrapText="1"/>
    </xf>
    <xf borderId="3" fillId="8" fontId="4" numFmtId="0" xfId="0" applyAlignment="1" applyBorder="1" applyFont="1">
      <alignment horizontal="center" shrinkToFit="0" vertical="center" wrapText="1"/>
    </xf>
    <xf borderId="3" fillId="9" fontId="1" numFmtId="0" xfId="0" applyAlignment="1" applyBorder="1" applyFill="1" applyFont="1">
      <alignment shrinkToFit="0" vertical="center" wrapText="1"/>
    </xf>
    <xf borderId="5" fillId="9" fontId="1" numFmtId="0" xfId="0" applyAlignment="1" applyBorder="1" applyFont="1">
      <alignment shrinkToFit="0" vertical="center" wrapText="1"/>
    </xf>
    <xf borderId="5" fillId="9" fontId="1" numFmtId="0" xfId="0" applyAlignment="1" applyBorder="1" applyFont="1">
      <alignment readingOrder="0" shrinkToFit="0" vertical="center" wrapText="1"/>
    </xf>
    <xf borderId="7" fillId="0" fontId="6" numFmtId="0" xfId="0" applyAlignment="1" applyBorder="1" applyFont="1">
      <alignment vertical="center"/>
    </xf>
    <xf borderId="8" fillId="0" fontId="6" numFmtId="0" xfId="0" applyAlignment="1" applyBorder="1" applyFont="1">
      <alignment readingOrder="0" shrinkToFit="0" vertical="center" wrapText="1"/>
    </xf>
    <xf borderId="8" fillId="0" fontId="6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readingOrder="0" vertical="center"/>
    </xf>
    <xf borderId="3" fillId="0" fontId="6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shrinkToFit="0" vertical="center" wrapText="1"/>
    </xf>
    <xf borderId="3" fillId="4" fontId="6" numFmtId="0" xfId="0" applyAlignment="1" applyBorder="1" applyFont="1">
      <alignment readingOrder="0" shrinkToFit="0" vertical="center" wrapText="1"/>
    </xf>
    <xf borderId="3" fillId="0" fontId="7" numFmtId="0" xfId="0" applyAlignment="1" applyBorder="1" applyFont="1">
      <alignment readingOrder="0" vertical="center"/>
    </xf>
    <xf borderId="8" fillId="0" fontId="6" numFmtId="0" xfId="0" applyAlignment="1" applyBorder="1" applyFont="1">
      <alignment vertical="center"/>
    </xf>
    <xf borderId="3" fillId="4" fontId="6" numFmtId="0" xfId="0" applyAlignment="1" applyBorder="1" applyFont="1">
      <alignment shrinkToFit="0" vertical="center" wrapText="1"/>
    </xf>
    <xf borderId="3" fillId="0" fontId="8" numFmtId="0" xfId="0" applyAlignment="1" applyBorder="1" applyFont="1">
      <alignment vertical="center"/>
    </xf>
    <xf borderId="8" fillId="0" fontId="6" numFmtId="0" xfId="0" applyAlignment="1" applyBorder="1" applyFont="1">
      <alignment horizontal="left" readingOrder="0" shrinkToFit="0" vertical="center" wrapText="1"/>
    </xf>
    <xf borderId="8" fillId="0" fontId="6" numFmtId="0" xfId="0" applyAlignment="1" applyBorder="1" applyFont="1">
      <alignment horizontal="left" shrinkToFit="0" vertical="center" wrapText="1"/>
    </xf>
    <xf borderId="3" fillId="0" fontId="9" numFmtId="0" xfId="0" applyAlignment="1" applyBorder="1" applyFont="1">
      <alignment readingOrder="0" shrinkToFit="0" vertical="center" wrapText="1"/>
    </xf>
    <xf borderId="3" fillId="0" fontId="10" numFmtId="0" xfId="0" applyAlignment="1" applyBorder="1" applyFont="1">
      <alignment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6" numFmtId="0" xfId="0" applyAlignment="1" applyFont="1">
      <alignment shrinkToFit="0" vertical="center" wrapText="1"/>
    </xf>
    <xf borderId="3" fillId="0" fontId="6" numFmtId="0" xfId="0" applyAlignment="1" applyBorder="1" applyFont="1">
      <alignment horizontal="left" readingOrder="0" shrinkToFit="0" vertical="center" wrapText="1"/>
    </xf>
    <xf borderId="3" fillId="0" fontId="6" numFmtId="0" xfId="0" applyAlignment="1" applyBorder="1" applyFont="1">
      <alignment horizontal="left" shrinkToFit="0" vertical="center" wrapText="1"/>
    </xf>
    <xf borderId="7" fillId="0" fontId="6" numFmtId="0" xfId="0" applyAlignment="1" applyBorder="1" applyFont="1">
      <alignment readingOrder="0" vertic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netrobd.com/" TargetMode="External"/><Relationship Id="rId2" Type="http://schemas.openxmlformats.org/officeDocument/2006/relationships/hyperlink" Target="https://drive.google.com/file/d/1S2xkfDdtonqz5oUmBjosCsPHb8be5_63/view?usp=sharing" TargetMode="External"/><Relationship Id="rId3" Type="http://schemas.openxmlformats.org/officeDocument/2006/relationships/hyperlink" Target="https://drive.google.com/file/d/1CZtnSB4rEEL00Nd72owBjZWrjqfkmO45/view?usp=sharing" TargetMode="External"/><Relationship Id="rId4" Type="http://schemas.openxmlformats.org/officeDocument/2006/relationships/hyperlink" Target="https://drive.google.com/file/d/1KWixilVhOc-IHYdE27KfBDey-_tur6eF/view?usp=sharing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drive.google.com/file/d/1OccSGvFJ0Tmpxo6i2kFOpvO6rcygPFB-/view?usp=sharing" TargetMode="External"/><Relationship Id="rId9" Type="http://schemas.openxmlformats.org/officeDocument/2006/relationships/hyperlink" Target="https://drive.google.com/file/d/1XY8V4n460qEzyKQUtiszglkaECIfLxAW/view?usp=sharing" TargetMode="External"/><Relationship Id="rId5" Type="http://schemas.openxmlformats.org/officeDocument/2006/relationships/hyperlink" Target="https://drive.google.com/file/d/1oFo0ngfLGjIHHSo_DPXNs8Ehp3D2AGj0/view?usp=sharing" TargetMode="External"/><Relationship Id="rId6" Type="http://schemas.openxmlformats.org/officeDocument/2006/relationships/hyperlink" Target="https://drive.google.com/file/d/11kkV-dENatBPg4gObWQN9nhNNOrEGaYt/view?usp=sharing" TargetMode="External"/><Relationship Id="rId7" Type="http://schemas.openxmlformats.org/officeDocument/2006/relationships/hyperlink" Target="https://drive.google.com/file/d/1QEUmLvnrJPSTffHJn0lzh4cfREFEP1Gi/view?usp=sharing" TargetMode="External"/><Relationship Id="rId8" Type="http://schemas.openxmlformats.org/officeDocument/2006/relationships/hyperlink" Target="https://drive.google.com/file/d/1SWIjNBOu5DG5hFWSrjqi0_QoHZeaSwoB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74E13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1.86"/>
    <col customWidth="1" min="2" max="2" width="18.14"/>
    <col customWidth="1" min="3" max="3" width="12.0"/>
    <col customWidth="1" min="4" max="4" width="34.86"/>
    <col customWidth="1" min="5" max="5" width="37.86"/>
    <col customWidth="1" min="6" max="6" width="28.29"/>
    <col customWidth="1" min="7" max="7" width="30.0"/>
    <col customWidth="1" min="8" max="8" width="13.71"/>
    <col customWidth="1" min="9" max="9" width="25.0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7" t="s">
        <v>3</v>
      </c>
      <c r="H1" s="8" t="s">
        <v>5</v>
      </c>
      <c r="I1" s="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6</v>
      </c>
      <c r="B2" s="2"/>
      <c r="C2" s="7" t="s">
        <v>7</v>
      </c>
      <c r="D2" s="4" t="s">
        <v>8</v>
      </c>
      <c r="E2" s="11"/>
      <c r="F2" s="12" t="s">
        <v>9</v>
      </c>
      <c r="G2" s="7" t="s">
        <v>10</v>
      </c>
      <c r="H2" s="13" t="s">
        <v>11</v>
      </c>
      <c r="I2" s="14">
        <f>COUNTIF(H7:H23, "PASS")</f>
        <v>4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8.0" customHeight="1">
      <c r="A3" s="10"/>
      <c r="B3" s="2"/>
      <c r="C3" s="15"/>
      <c r="D3" s="16" t="s">
        <v>12</v>
      </c>
      <c r="E3" s="17" t="s">
        <v>13</v>
      </c>
      <c r="F3" s="18" t="s">
        <v>14</v>
      </c>
      <c r="G3" s="15" t="s">
        <v>15</v>
      </c>
      <c r="H3" s="19" t="s">
        <v>16</v>
      </c>
      <c r="I3" s="20">
        <f>COUNTIF(H7:H23, "Fail")</f>
        <v>3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8.0" customHeight="1">
      <c r="A4" s="10" t="s">
        <v>17</v>
      </c>
      <c r="B4" s="2"/>
      <c r="C4" s="7" t="s">
        <v>18</v>
      </c>
      <c r="D4" s="16" t="s">
        <v>19</v>
      </c>
      <c r="E4" s="15" t="s">
        <v>20</v>
      </c>
      <c r="F4" s="18" t="s">
        <v>21</v>
      </c>
      <c r="G4" s="21" t="s">
        <v>22</v>
      </c>
      <c r="H4" s="22" t="s">
        <v>23</v>
      </c>
      <c r="I4" s="23">
        <f>COUNTIF(H7:H23, "WARNING")</f>
        <v>2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8.0" customHeight="1">
      <c r="A5" s="24" t="s">
        <v>24</v>
      </c>
      <c r="B5" s="2"/>
      <c r="C5" s="24"/>
      <c r="D5" s="25"/>
      <c r="E5" s="25"/>
      <c r="F5" s="25"/>
      <c r="G5" s="2"/>
      <c r="H5" s="26" t="s">
        <v>25</v>
      </c>
      <c r="I5" s="27">
        <f>SUM(I2:I3:I4)</f>
        <v>9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8.0" customHeight="1">
      <c r="A6" s="28" t="s">
        <v>26</v>
      </c>
      <c r="B6" s="29" t="s">
        <v>27</v>
      </c>
      <c r="C6" s="29" t="s">
        <v>28</v>
      </c>
      <c r="D6" s="29" t="s">
        <v>29</v>
      </c>
      <c r="E6" s="30" t="s">
        <v>30</v>
      </c>
      <c r="F6" s="29" t="s">
        <v>31</v>
      </c>
      <c r="G6" s="29" t="s">
        <v>32</v>
      </c>
      <c r="H6" s="29" t="s">
        <v>33</v>
      </c>
      <c r="I6" s="29" t="s">
        <v>34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27.0" customHeight="1">
      <c r="A7" s="31" t="s">
        <v>35</v>
      </c>
      <c r="B7" s="32" t="s">
        <v>36</v>
      </c>
      <c r="C7" s="33" t="s">
        <v>37</v>
      </c>
      <c r="D7" s="34" t="s">
        <v>38</v>
      </c>
      <c r="E7" s="35" t="s">
        <v>39</v>
      </c>
      <c r="F7" s="32" t="s">
        <v>40</v>
      </c>
      <c r="G7" s="36" t="s">
        <v>41</v>
      </c>
      <c r="H7" s="37" t="s">
        <v>11</v>
      </c>
      <c r="I7" s="38" t="s">
        <v>42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31"/>
      <c r="B8" s="33"/>
      <c r="C8" s="33"/>
      <c r="D8" s="39"/>
      <c r="E8" s="36"/>
      <c r="F8" s="33"/>
      <c r="G8" s="36"/>
      <c r="H8" s="40"/>
      <c r="I8" s="41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31" t="s">
        <v>43</v>
      </c>
      <c r="B9" s="32" t="s">
        <v>44</v>
      </c>
      <c r="C9" s="33" t="s">
        <v>37</v>
      </c>
      <c r="D9" s="42" t="s">
        <v>45</v>
      </c>
      <c r="E9" s="35" t="s">
        <v>39</v>
      </c>
      <c r="F9" s="32" t="s">
        <v>40</v>
      </c>
      <c r="G9" s="36" t="s">
        <v>41</v>
      </c>
      <c r="H9" s="40" t="s">
        <v>11</v>
      </c>
      <c r="I9" s="38" t="s">
        <v>46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31"/>
      <c r="B10" s="33"/>
      <c r="C10" s="33"/>
      <c r="D10" s="43"/>
      <c r="E10" s="36"/>
      <c r="F10" s="33"/>
      <c r="G10" s="36"/>
      <c r="H10" s="40"/>
      <c r="I10" s="41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31" t="s">
        <v>47</v>
      </c>
      <c r="B11" s="32" t="s">
        <v>48</v>
      </c>
      <c r="C11" s="33" t="s">
        <v>37</v>
      </c>
      <c r="D11" s="32" t="s">
        <v>49</v>
      </c>
      <c r="E11" s="35" t="s">
        <v>39</v>
      </c>
      <c r="F11" s="33" t="s">
        <v>50</v>
      </c>
      <c r="G11" s="36" t="s">
        <v>41</v>
      </c>
      <c r="H11" s="40" t="s">
        <v>11</v>
      </c>
      <c r="I11" s="44" t="s">
        <v>51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31"/>
      <c r="B12" s="33"/>
      <c r="C12" s="33"/>
      <c r="D12" s="33"/>
      <c r="E12" s="36"/>
      <c r="F12" s="33"/>
      <c r="G12" s="36"/>
      <c r="H12" s="40"/>
      <c r="I12" s="45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31" t="s">
        <v>52</v>
      </c>
      <c r="B13" s="32" t="s">
        <v>53</v>
      </c>
      <c r="C13" s="33" t="s">
        <v>37</v>
      </c>
      <c r="D13" s="42" t="s">
        <v>54</v>
      </c>
      <c r="E13" s="35" t="s">
        <v>39</v>
      </c>
      <c r="F13" s="33" t="s">
        <v>50</v>
      </c>
      <c r="G13" s="35" t="s">
        <v>55</v>
      </c>
      <c r="H13" s="37" t="s">
        <v>16</v>
      </c>
      <c r="I13" s="44" t="s">
        <v>56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31"/>
      <c r="B14" s="33"/>
      <c r="C14" s="33"/>
      <c r="D14" s="46"/>
      <c r="E14" s="36"/>
      <c r="F14" s="33"/>
      <c r="G14" s="36"/>
      <c r="H14" s="40"/>
      <c r="I14" s="45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31" t="s">
        <v>57</v>
      </c>
      <c r="B15" s="32" t="s">
        <v>58</v>
      </c>
      <c r="C15" s="33" t="s">
        <v>37</v>
      </c>
      <c r="D15" s="35" t="s">
        <v>59</v>
      </c>
      <c r="E15" s="35" t="s">
        <v>39</v>
      </c>
      <c r="F15" s="33" t="s">
        <v>50</v>
      </c>
      <c r="G15" s="35" t="s">
        <v>55</v>
      </c>
      <c r="H15" s="37" t="s">
        <v>16</v>
      </c>
      <c r="I15" s="44" t="s">
        <v>60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31"/>
      <c r="B16" s="33"/>
      <c r="C16" s="33"/>
      <c r="D16" s="47"/>
      <c r="E16" s="36"/>
      <c r="F16" s="33"/>
      <c r="G16" s="36"/>
      <c r="H16" s="40"/>
      <c r="I16" s="45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31" t="s">
        <v>61</v>
      </c>
      <c r="B17" s="32" t="s">
        <v>62</v>
      </c>
      <c r="C17" s="33" t="s">
        <v>37</v>
      </c>
      <c r="D17" s="48" t="s">
        <v>63</v>
      </c>
      <c r="E17" s="35" t="s">
        <v>39</v>
      </c>
      <c r="F17" s="33" t="s">
        <v>50</v>
      </c>
      <c r="G17" s="35" t="s">
        <v>55</v>
      </c>
      <c r="H17" s="37" t="s">
        <v>16</v>
      </c>
      <c r="I17" s="44" t="s">
        <v>64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31"/>
      <c r="B18" s="33"/>
      <c r="C18" s="33"/>
      <c r="D18" s="49"/>
      <c r="E18" s="36"/>
      <c r="F18" s="33"/>
      <c r="G18" s="36"/>
      <c r="H18" s="40"/>
      <c r="I18" s="45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31" t="s">
        <v>65</v>
      </c>
      <c r="B19" s="32" t="s">
        <v>66</v>
      </c>
      <c r="C19" s="33" t="s">
        <v>37</v>
      </c>
      <c r="D19" s="48" t="s">
        <v>67</v>
      </c>
      <c r="E19" s="35" t="s">
        <v>68</v>
      </c>
      <c r="F19" s="33" t="s">
        <v>69</v>
      </c>
      <c r="G19" s="35" t="s">
        <v>41</v>
      </c>
      <c r="H19" s="37" t="s">
        <v>23</v>
      </c>
      <c r="I19" s="44" t="s">
        <v>70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31"/>
      <c r="B20" s="32"/>
      <c r="C20" s="33"/>
      <c r="D20" s="48"/>
      <c r="E20" s="35"/>
      <c r="F20" s="33"/>
      <c r="G20" s="35"/>
      <c r="H20" s="37"/>
      <c r="I20" s="44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24.75" customHeight="1">
      <c r="A21" s="50" t="s">
        <v>71</v>
      </c>
      <c r="B21" s="32" t="s">
        <v>72</v>
      </c>
      <c r="C21" s="33" t="s">
        <v>37</v>
      </c>
      <c r="D21" s="48" t="s">
        <v>73</v>
      </c>
      <c r="E21" s="35" t="s">
        <v>74</v>
      </c>
      <c r="F21" s="33" t="s">
        <v>69</v>
      </c>
      <c r="G21" s="35" t="s">
        <v>41</v>
      </c>
      <c r="H21" s="37" t="s">
        <v>23</v>
      </c>
      <c r="I21" s="44" t="s">
        <v>75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31"/>
      <c r="B22" s="33"/>
      <c r="C22" s="33"/>
      <c r="D22" s="49"/>
      <c r="E22" s="36"/>
      <c r="F22" s="33"/>
      <c r="G22" s="36"/>
      <c r="H22" s="40"/>
      <c r="I22" s="45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27.75" customHeight="1">
      <c r="A23" s="50" t="s">
        <v>76</v>
      </c>
      <c r="B23" s="33" t="s">
        <v>77</v>
      </c>
      <c r="C23" s="33" t="s">
        <v>37</v>
      </c>
      <c r="D23" s="48" t="s">
        <v>78</v>
      </c>
      <c r="E23" s="35" t="s">
        <v>39</v>
      </c>
      <c r="F23" s="33" t="s">
        <v>79</v>
      </c>
      <c r="G23" s="36" t="s">
        <v>80</v>
      </c>
      <c r="H23" s="40" t="s">
        <v>11</v>
      </c>
      <c r="I23" s="44" t="s">
        <v>81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15.7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ht="15.75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9:H16">
    <cfRule type="cellIs" dxfId="0" priority="1" operator="equal">
      <formula>"FAIL"</formula>
    </cfRule>
  </conditionalFormatting>
  <conditionalFormatting sqref="H9:H16">
    <cfRule type="cellIs" dxfId="1" priority="2" operator="equal">
      <formula>"PASS"</formula>
    </cfRule>
  </conditionalFormatting>
  <conditionalFormatting sqref="H9:H16">
    <cfRule type="cellIs" dxfId="2" priority="3" operator="equal">
      <formula>"WARNING"</formula>
    </cfRule>
  </conditionalFormatting>
  <conditionalFormatting sqref="H9:H16">
    <cfRule type="containsBlanks" dxfId="3" priority="4">
      <formula>LEN(TRIM(H9))=0</formula>
    </cfRule>
  </conditionalFormatting>
  <conditionalFormatting sqref="I2">
    <cfRule type="cellIs" dxfId="0" priority="5" operator="equal">
      <formula>"FAIL"</formula>
    </cfRule>
  </conditionalFormatting>
  <conditionalFormatting sqref="I2">
    <cfRule type="cellIs" dxfId="1" priority="6" operator="equal">
      <formula>"PASS"</formula>
    </cfRule>
  </conditionalFormatting>
  <conditionalFormatting sqref="I2">
    <cfRule type="cellIs" dxfId="2" priority="7" operator="equal">
      <formula>"WARNING"</formula>
    </cfRule>
  </conditionalFormatting>
  <conditionalFormatting sqref="I2">
    <cfRule type="containsBlanks" dxfId="3" priority="8">
      <formula>LEN(TRIM(I2))=0</formula>
    </cfRule>
  </conditionalFormatting>
  <conditionalFormatting sqref="I3">
    <cfRule type="cellIs" dxfId="0" priority="9" operator="equal">
      <formula>"FAIL"</formula>
    </cfRule>
  </conditionalFormatting>
  <conditionalFormatting sqref="I3">
    <cfRule type="cellIs" dxfId="1" priority="10" operator="equal">
      <formula>"PASS"</formula>
    </cfRule>
  </conditionalFormatting>
  <conditionalFormatting sqref="I3">
    <cfRule type="cellIs" dxfId="2" priority="11" operator="equal">
      <formula>"WARNING"</formula>
    </cfRule>
  </conditionalFormatting>
  <conditionalFormatting sqref="I3">
    <cfRule type="containsBlanks" dxfId="3" priority="12">
      <formula>LEN(TRIM(I3))=0</formula>
    </cfRule>
  </conditionalFormatting>
  <conditionalFormatting sqref="H7:H8">
    <cfRule type="cellIs" dxfId="0" priority="13" operator="equal">
      <formula>"FAIL"</formula>
    </cfRule>
  </conditionalFormatting>
  <conditionalFormatting sqref="H7:H8">
    <cfRule type="cellIs" dxfId="1" priority="14" operator="equal">
      <formula>"PASS"</formula>
    </cfRule>
  </conditionalFormatting>
  <conditionalFormatting sqref="H7:H8">
    <cfRule type="cellIs" dxfId="2" priority="15" operator="equal">
      <formula>"WARNING"</formula>
    </cfRule>
  </conditionalFormatting>
  <conditionalFormatting sqref="H7:H8">
    <cfRule type="containsBlanks" dxfId="3" priority="16">
      <formula>LEN(TRIM(H7))=0</formula>
    </cfRule>
  </conditionalFormatting>
  <conditionalFormatting sqref="H17:H18">
    <cfRule type="cellIs" dxfId="0" priority="17" operator="equal">
      <formula>"FAIL"</formula>
    </cfRule>
  </conditionalFormatting>
  <conditionalFormatting sqref="H17:H18">
    <cfRule type="cellIs" dxfId="1" priority="18" operator="equal">
      <formula>"PASS"</formula>
    </cfRule>
  </conditionalFormatting>
  <conditionalFormatting sqref="H17:H18">
    <cfRule type="cellIs" dxfId="2" priority="19" operator="equal">
      <formula>"WARNING"</formula>
    </cfRule>
  </conditionalFormatting>
  <conditionalFormatting sqref="H17:H18">
    <cfRule type="containsBlanks" dxfId="3" priority="20">
      <formula>LEN(TRIM(H17))=0</formula>
    </cfRule>
  </conditionalFormatting>
  <conditionalFormatting sqref="H19:H22">
    <cfRule type="cellIs" dxfId="0" priority="21" operator="equal">
      <formula>"FAIL"</formula>
    </cfRule>
  </conditionalFormatting>
  <conditionalFormatting sqref="H19:H22">
    <cfRule type="cellIs" dxfId="1" priority="22" operator="equal">
      <formula>"PASS"</formula>
    </cfRule>
  </conditionalFormatting>
  <conditionalFormatting sqref="H19:H22">
    <cfRule type="cellIs" dxfId="2" priority="23" operator="equal">
      <formula>"WARNING"</formula>
    </cfRule>
  </conditionalFormatting>
  <conditionalFormatting sqref="H19:H22">
    <cfRule type="containsBlanks" dxfId="3" priority="24">
      <formula>LEN(TRIM(H19))=0</formula>
    </cfRule>
  </conditionalFormatting>
  <conditionalFormatting sqref="H23">
    <cfRule type="cellIs" dxfId="0" priority="25" operator="equal">
      <formula>"FAIL"</formula>
    </cfRule>
  </conditionalFormatting>
  <conditionalFormatting sqref="H23">
    <cfRule type="cellIs" dxfId="1" priority="26" operator="equal">
      <formula>"PASS"</formula>
    </cfRule>
  </conditionalFormatting>
  <conditionalFormatting sqref="H23">
    <cfRule type="cellIs" dxfId="2" priority="27" operator="equal">
      <formula>"WARNING"</formula>
    </cfRule>
  </conditionalFormatting>
  <conditionalFormatting sqref="H23">
    <cfRule type="containsBlanks" dxfId="3" priority="28">
      <formula>LEN(TRIM(H23))=0</formula>
    </cfRule>
  </conditionalFormatting>
  <dataValidations>
    <dataValidation type="list" allowBlank="1" showInputMessage="1" showErrorMessage="1" prompt="Click and enter a value from the list of items" sqref="H7:H23">
      <formula1>"PASS,FAIL,WARNING"</formula1>
    </dataValidation>
  </dataValidations>
  <hyperlinks>
    <hyperlink r:id="rId1" ref="C1"/>
    <hyperlink r:id="rId2" ref="I7"/>
    <hyperlink r:id="rId3" ref="I9"/>
    <hyperlink r:id="rId4" ref="I11"/>
    <hyperlink r:id="rId5" ref="I13"/>
    <hyperlink r:id="rId6" ref="I15"/>
    <hyperlink r:id="rId7" ref="I17"/>
    <hyperlink r:id="rId8" ref="I19"/>
    <hyperlink r:id="rId9" ref="I21"/>
    <hyperlink r:id="rId10" ref="I23"/>
  </hyperlinks>
  <printOptions/>
  <pageMargins bottom="0.75" footer="0.0" header="0.0" left="0.7" right="0.7" top="0.75"/>
  <pageSetup orientation="landscape"/>
  <drawing r:id="rId1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</cp:coreProperties>
</file>