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mps\iLearnPOS\iLearnPOS\convertExcelToPDF\"/>
    </mc:Choice>
  </mc:AlternateContent>
  <xr:revisionPtr revIDLastSave="0" documentId="13_ncr:1_{40ACB682-379C-4643-9A12-6D1A84F4207D}" xr6:coauthVersionLast="47" xr6:coauthVersionMax="47" xr10:uidLastSave="{00000000-0000-0000-0000-000000000000}"/>
  <bookViews>
    <workbookView xWindow="-120" yWindow="-120" windowWidth="29040" windowHeight="15990" xr2:uid="{C056E76F-6952-48B6-8F9C-D9B28EFF8AB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Q16" i="1"/>
  <c r="Q17" i="1"/>
  <c r="Q18" i="1"/>
  <c r="Q19" i="1"/>
  <c r="Q20" i="1"/>
  <c r="Q21" i="1"/>
  <c r="Q22" i="1"/>
  <c r="Q23" i="1"/>
  <c r="Q24" i="1"/>
  <c r="Q25" i="1"/>
  <c r="P17" i="1"/>
  <c r="P16" i="1" s="1"/>
  <c r="P18" i="1"/>
  <c r="P19" i="1"/>
  <c r="P20" i="1"/>
  <c r="P23" i="1"/>
  <c r="P22" i="1" s="1"/>
  <c r="P21" i="1" s="1"/>
  <c r="P24" i="1"/>
  <c r="P25" i="1"/>
  <c r="O16" i="1"/>
  <c r="O17" i="1" s="1"/>
  <c r="O18" i="1"/>
  <c r="O19" i="1"/>
  <c r="O20" i="1"/>
  <c r="O21" i="1"/>
  <c r="O22" i="1"/>
  <c r="O23" i="1"/>
  <c r="O24" i="1"/>
  <c r="O25" i="1"/>
  <c r="N16" i="1"/>
  <c r="N17" i="1" s="1"/>
  <c r="N18" i="1"/>
  <c r="N19" i="1"/>
  <c r="N20" i="1"/>
  <c r="N21" i="1"/>
  <c r="N22" i="1"/>
  <c r="N23" i="1"/>
  <c r="N24" i="1"/>
  <c r="N25" i="1"/>
  <c r="M16" i="1"/>
  <c r="M17" i="1"/>
  <c r="M18" i="1"/>
  <c r="M19" i="1"/>
  <c r="M20" i="1"/>
  <c r="M21" i="1"/>
  <c r="M22" i="1"/>
  <c r="M23" i="1"/>
  <c r="M24" i="1"/>
  <c r="M25" i="1"/>
  <c r="K21" i="1"/>
  <c r="K23" i="1"/>
  <c r="J25" i="1"/>
  <c r="I16" i="1"/>
  <c r="I17" i="1" s="1"/>
  <c r="I18" i="1"/>
  <c r="I19" i="1"/>
  <c r="I20" i="1"/>
  <c r="I21" i="1"/>
  <c r="I22" i="1"/>
  <c r="I23" i="1"/>
  <c r="I24" i="1"/>
  <c r="I25" i="1"/>
  <c r="H16" i="1"/>
  <c r="H17" i="1" s="1"/>
  <c r="H18" i="1"/>
  <c r="H19" i="1"/>
  <c r="H20" i="1"/>
  <c r="H21" i="1"/>
  <c r="H22" i="1"/>
  <c r="H23" i="1"/>
  <c r="H24" i="1"/>
  <c r="H25" i="1"/>
  <c r="G17" i="1"/>
  <c r="L17" i="1" s="1"/>
  <c r="G18" i="1"/>
  <c r="K18" i="1" s="1"/>
  <c r="G19" i="1"/>
  <c r="J19" i="1" s="1"/>
  <c r="G20" i="1"/>
  <c r="L20" i="1" s="1"/>
  <c r="G21" i="1"/>
  <c r="L21" i="1" s="1"/>
  <c r="G22" i="1"/>
  <c r="L22" i="1" s="1"/>
  <c r="G23" i="1"/>
  <c r="L23" i="1" s="1"/>
  <c r="G24" i="1"/>
  <c r="J24" i="1" s="1"/>
  <c r="G25" i="1"/>
  <c r="K25" i="1" s="1"/>
  <c r="F16" i="1"/>
  <c r="F17" i="1" s="1"/>
  <c r="F18" i="1"/>
  <c r="F19" i="1"/>
  <c r="F20" i="1"/>
  <c r="F21" i="1"/>
  <c r="F22" i="1"/>
  <c r="F23" i="1"/>
  <c r="F24" i="1"/>
  <c r="F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P27" i="1"/>
  <c r="P26" i="1" s="1"/>
  <c r="P29" i="1"/>
  <c r="P28" i="1" s="1"/>
  <c r="P30" i="1"/>
  <c r="P33" i="1"/>
  <c r="P32" i="1" s="1"/>
  <c r="P31" i="1" s="1"/>
  <c r="P34" i="1"/>
  <c r="P35" i="1"/>
  <c r="P40" i="1"/>
  <c r="P39" i="1" s="1"/>
  <c r="P38" i="1" s="1"/>
  <c r="P37" i="1" s="1"/>
  <c r="P36" i="1" s="1"/>
  <c r="P41" i="1"/>
  <c r="P42" i="1"/>
  <c r="P43" i="1"/>
  <c r="O26" i="1"/>
  <c r="O27" i="1" s="1"/>
  <c r="O28" i="1"/>
  <c r="O29" i="1"/>
  <c r="O30" i="1"/>
  <c r="O31" i="1"/>
  <c r="O32" i="1"/>
  <c r="O33" i="1"/>
  <c r="O34" i="1"/>
  <c r="O35" i="1"/>
  <c r="O36" i="1"/>
  <c r="O37" i="1" s="1"/>
  <c r="O38" i="1" s="1"/>
  <c r="O39" i="1" s="1"/>
  <c r="O40" i="1" s="1"/>
  <c r="O41" i="1"/>
  <c r="O42" i="1"/>
  <c r="O43" i="1"/>
  <c r="N26" i="1"/>
  <c r="N27" i="1" s="1"/>
  <c r="N28" i="1"/>
  <c r="N29" i="1"/>
  <c r="N30" i="1"/>
  <c r="N31" i="1"/>
  <c r="N32" i="1"/>
  <c r="N33" i="1"/>
  <c r="N34" i="1"/>
  <c r="N35" i="1"/>
  <c r="N36" i="1"/>
  <c r="N37" i="1" s="1"/>
  <c r="N38" i="1" s="1"/>
  <c r="N39" i="1" s="1"/>
  <c r="N40" i="1" s="1"/>
  <c r="N41" i="1"/>
  <c r="N42" i="1"/>
  <c r="N43" i="1"/>
  <c r="M26" i="1"/>
  <c r="M27" i="1" s="1"/>
  <c r="M28" i="1"/>
  <c r="M29" i="1"/>
  <c r="M30" i="1"/>
  <c r="M31" i="1"/>
  <c r="M32" i="1"/>
  <c r="M33" i="1"/>
  <c r="M34" i="1"/>
  <c r="M35" i="1"/>
  <c r="M36" i="1"/>
  <c r="M37" i="1" s="1"/>
  <c r="M38" i="1" s="1"/>
  <c r="M39" i="1" s="1"/>
  <c r="M40" i="1" s="1"/>
  <c r="M41" i="1"/>
  <c r="M42" i="1"/>
  <c r="M43" i="1"/>
  <c r="I26" i="1"/>
  <c r="I27" i="1" s="1"/>
  <c r="I28" i="1"/>
  <c r="I29" i="1"/>
  <c r="I30" i="1"/>
  <c r="I31" i="1"/>
  <c r="I32" i="1"/>
  <c r="I33" i="1"/>
  <c r="I34" i="1"/>
  <c r="I35" i="1"/>
  <c r="I36" i="1"/>
  <c r="I37" i="1"/>
  <c r="I38" i="1" s="1"/>
  <c r="I39" i="1" s="1"/>
  <c r="I40" i="1" s="1"/>
  <c r="I41" i="1"/>
  <c r="I42" i="1"/>
  <c r="I43" i="1"/>
  <c r="H26" i="1"/>
  <c r="H27" i="1" s="1"/>
  <c r="H28" i="1"/>
  <c r="H29" i="1"/>
  <c r="H30" i="1"/>
  <c r="H31" i="1"/>
  <c r="H32" i="1"/>
  <c r="H33" i="1"/>
  <c r="H34" i="1"/>
  <c r="H35" i="1"/>
  <c r="H36" i="1"/>
  <c r="H37" i="1" s="1"/>
  <c r="H38" i="1" s="1"/>
  <c r="H39" i="1" s="1"/>
  <c r="H40" i="1" s="1"/>
  <c r="H41" i="1"/>
  <c r="H42" i="1"/>
  <c r="H43" i="1"/>
  <c r="G26" i="1"/>
  <c r="G27" i="1" s="1"/>
  <c r="G28" i="1"/>
  <c r="J28" i="1" s="1"/>
  <c r="G29" i="1"/>
  <c r="G30" i="1"/>
  <c r="G31" i="1"/>
  <c r="G32" i="1"/>
  <c r="G33" i="1"/>
  <c r="G34" i="1"/>
  <c r="G35" i="1"/>
  <c r="G36" i="1"/>
  <c r="G37" i="1" s="1"/>
  <c r="G41" i="1"/>
  <c r="G42" i="1"/>
  <c r="G43" i="1"/>
  <c r="F26" i="1"/>
  <c r="F28" i="1"/>
  <c r="F29" i="1"/>
  <c r="F30" i="1"/>
  <c r="F31" i="1"/>
  <c r="F32" i="1"/>
  <c r="F33" i="1"/>
  <c r="F34" i="1"/>
  <c r="F35" i="1"/>
  <c r="F36" i="1"/>
  <c r="F37" i="1" s="1"/>
  <c r="F41" i="1"/>
  <c r="F42" i="1"/>
  <c r="F43" i="1"/>
  <c r="J18" i="1" l="1"/>
  <c r="K24" i="1"/>
  <c r="L24" i="1"/>
  <c r="L19" i="1"/>
  <c r="J23" i="1"/>
  <c r="K19" i="1"/>
  <c r="K22" i="1"/>
  <c r="L18" i="1"/>
  <c r="K20" i="1"/>
  <c r="L16" i="1"/>
  <c r="J22" i="1"/>
  <c r="J21" i="1"/>
  <c r="L25" i="1"/>
  <c r="J20" i="1"/>
  <c r="J17" i="1"/>
  <c r="K17" i="1"/>
  <c r="K16" i="1"/>
  <c r="J16" i="1"/>
  <c r="G38" i="1"/>
  <c r="G39" i="1" s="1"/>
  <c r="G40" i="1" s="1"/>
  <c r="J37" i="1"/>
  <c r="L31" i="1"/>
  <c r="K31" i="1"/>
  <c r="L30" i="1"/>
  <c r="K30" i="1"/>
  <c r="J31" i="1"/>
  <c r="L29" i="1"/>
  <c r="J29" i="1"/>
  <c r="K29" i="1"/>
  <c r="J30" i="1"/>
  <c r="L42" i="1"/>
  <c r="K42" i="1"/>
  <c r="J42" i="1"/>
  <c r="L41" i="1"/>
  <c r="K41" i="1"/>
  <c r="J41" i="1"/>
  <c r="L43" i="1"/>
  <c r="K43" i="1"/>
  <c r="J43" i="1"/>
  <c r="L35" i="1"/>
  <c r="K35" i="1"/>
  <c r="J35" i="1"/>
  <c r="L34" i="1"/>
  <c r="K34" i="1"/>
  <c r="J34" i="1"/>
  <c r="L33" i="1"/>
  <c r="K33" i="1"/>
  <c r="J33" i="1"/>
  <c r="L28" i="1"/>
  <c r="K28" i="1"/>
  <c r="L32" i="1"/>
  <c r="K32" i="1"/>
  <c r="J32" i="1"/>
  <c r="L36" i="1"/>
  <c r="K36" i="1"/>
  <c r="J36" i="1"/>
  <c r="F27" i="1"/>
  <c r="L26" i="1"/>
  <c r="K26" i="1"/>
  <c r="J26" i="1"/>
  <c r="F38" i="1"/>
  <c r="L37" i="1"/>
  <c r="K37" i="1"/>
  <c r="L27" i="1" l="1"/>
  <c r="J27" i="1"/>
  <c r="K27" i="1"/>
  <c r="F39" i="1"/>
  <c r="L38" i="1"/>
  <c r="K38" i="1"/>
  <c r="J38" i="1"/>
  <c r="I159" i="2"/>
  <c r="I157" i="2"/>
  <c r="I156" i="2"/>
  <c r="F40" i="1" l="1"/>
  <c r="L39" i="1"/>
  <c r="K39" i="1"/>
  <c r="J39" i="1"/>
  <c r="L40" i="1" l="1"/>
  <c r="K40" i="1"/>
  <c r="J40" i="1"/>
</calcChain>
</file>

<file path=xl/sharedStrings.xml><?xml version="1.0" encoding="utf-8"?>
<sst xmlns="http://schemas.openxmlformats.org/spreadsheetml/2006/main" count="366" uniqueCount="153">
  <si>
    <t>Baguio Benguet Community Credit Cooperative</t>
  </si>
  <si>
    <t>No.56 Cooperative Street, Corner Assumption Road, Baguio City</t>
  </si>
  <si>
    <t>Sales Report Detailed per invoice</t>
  </si>
  <si>
    <t xml:space="preserve"> From : 01/05/2023  To: 01/05/2023</t>
  </si>
  <si>
    <t xml:space="preserve">Invoice No. : </t>
  </si>
  <si>
    <t>Cashier :</t>
  </si>
  <si>
    <t>BRAILLE</t>
  </si>
  <si>
    <t>Invoice Date :</t>
  </si>
  <si>
    <t>Terminal :</t>
  </si>
  <si>
    <t xml:space="preserve"> Barcode</t>
  </si>
  <si>
    <t>ProdName</t>
  </si>
  <si>
    <t>Qty</t>
  </si>
  <si>
    <t>Unit Price</t>
  </si>
  <si>
    <t>Amount</t>
  </si>
  <si>
    <t>g100</t>
  </si>
  <si>
    <t>GLOBE 100</t>
  </si>
  <si>
    <t>g300</t>
  </si>
  <si>
    <t>GLOBE 300</t>
  </si>
  <si>
    <t>Invoice Amount</t>
  </si>
  <si>
    <t>4800361393669</t>
  </si>
  <si>
    <t>NESCAFE CLASSIC REAL 200GX24</t>
  </si>
  <si>
    <t>8475</t>
  </si>
  <si>
    <t>SUGAR BROWN 1KLX50</t>
  </si>
  <si>
    <t>4807770100536</t>
  </si>
  <si>
    <t>BINGO CHOCO ORANGE CS 28GX10SX30</t>
  </si>
  <si>
    <t>4807770101717</t>
  </si>
  <si>
    <t>MONDE BREADSTIX 130GX30</t>
  </si>
  <si>
    <t>4807770100406</t>
  </si>
  <si>
    <t>MONDE EGGNOG 130GX20</t>
  </si>
  <si>
    <t>4807770100529</t>
  </si>
  <si>
    <t>NISSIN BUTTER COCONUT 10GX12SX24</t>
  </si>
  <si>
    <t>750515031517</t>
  </si>
  <si>
    <t>SKYFLAKES TSOKOLATE 30GX10S</t>
  </si>
  <si>
    <t>RUBY</t>
  </si>
  <si>
    <t>Sales Report Summary per invoice</t>
  </si>
  <si>
    <t>Inv. No</t>
  </si>
  <si>
    <t>Inv. Date</t>
  </si>
  <si>
    <t>Inv.Time</t>
  </si>
  <si>
    <t>Terminal</t>
  </si>
  <si>
    <t>Cashier</t>
  </si>
  <si>
    <t>Mem. No.</t>
  </si>
  <si>
    <t>Name</t>
  </si>
  <si>
    <t>Loan</t>
  </si>
  <si>
    <t>Cash</t>
  </si>
  <si>
    <t>BBCCC - MAIN</t>
  </si>
  <si>
    <t>REYES, OLIVER ZABALA</t>
  </si>
  <si>
    <t>NUÑEZ, SARAH FIALEN</t>
  </si>
  <si>
    <t>ALIMORONG, IRINA JOELLE BAYUDANG</t>
  </si>
  <si>
    <t>BBCCC - GROCERY</t>
  </si>
  <si>
    <t>PIL-EY, ALLAN LIMMAYOG</t>
  </si>
  <si>
    <t>ISLA, JOCELYN ASPURIA</t>
  </si>
  <si>
    <t>MILO, ARGIE SANDOC</t>
  </si>
  <si>
    <t>SANDOC, ANA LOIS LICUP</t>
  </si>
  <si>
    <t>MAPANAO, RHEANEZZA LABRADOR</t>
  </si>
  <si>
    <t>AYUDOC, GERALDINE FLORENTINO</t>
  </si>
  <si>
    <t>MALLARI, MARICA JOY FERNANDEZ</t>
  </si>
  <si>
    <t>RILLERA, MA. ASHLY LUMIQUED</t>
  </si>
  <si>
    <t>NATURA, JOCELYN MANLONGAT</t>
  </si>
  <si>
    <t>CABREROS, JOSEPH NACIONALES</t>
  </si>
  <si>
    <t>MALIDOM, LORILYNNE DEL ROSARIO</t>
  </si>
  <si>
    <t>EVANGELISTA, VIRGINIA GANIO</t>
  </si>
  <si>
    <t>GACAO, RIZZA VALENTIN</t>
  </si>
  <si>
    <t>EVANGELISTA, DEN MARK DULAY</t>
  </si>
  <si>
    <t>LABRADOR, MARIA CECILIA TEODOSIO</t>
  </si>
  <si>
    <t>GOCE, JIMMY TADIQUE</t>
  </si>
  <si>
    <t>NAHIWAN, VIVIAN NAMUHMUH</t>
  </si>
  <si>
    <t>MENOR, RUBEN JR. SUYAT</t>
  </si>
  <si>
    <t>MANANSALA, JOMELYN KENIO</t>
  </si>
  <si>
    <t>KENIO, JINEAD MAE APERO</t>
  </si>
  <si>
    <t>PECJO, MARISSA DE VERA</t>
  </si>
  <si>
    <t>ARINOS, JAIRA CLARE CATALONIA</t>
  </si>
  <si>
    <t>DIZON, DANILO MALLA</t>
  </si>
  <si>
    <t>HIPOL, LUCRECIA MAMANAO</t>
  </si>
  <si>
    <t>MENDOZA, JOSEPH CIUBAL</t>
  </si>
  <si>
    <t>CHOU, ANDRINA CALUMINGA</t>
  </si>
  <si>
    <t>MUNAR, JAIME MABALOT</t>
  </si>
  <si>
    <t>BANDAAY, SARAH KATHRINA LOZARES</t>
  </si>
  <si>
    <t>LOZANO, CRISPIN RACUYA</t>
  </si>
  <si>
    <t>ESCOBAR, GERALDINE BERBAÑO</t>
  </si>
  <si>
    <t>MATIAS, ELVIE DONGPA-AN</t>
  </si>
  <si>
    <t>AUSTRIA, JOSEPH LLAMERA</t>
  </si>
  <si>
    <t>LINGLINGAN, RONALD BATAWAG</t>
  </si>
  <si>
    <t>BAUTISTA, AILYN ESTOQUE</t>
  </si>
  <si>
    <t>LAYUS, VILMA FRONDA</t>
  </si>
  <si>
    <t>MALAGGAY, MARCELA GALLEO</t>
  </si>
  <si>
    <t>TORRES, FROILAN LOUIE CONSOLACION</t>
  </si>
  <si>
    <t>PEÑAFLORIDA, DANNY ALACRE</t>
  </si>
  <si>
    <t>PATRAS, JOVIAN ACIONG</t>
  </si>
  <si>
    <t>ALMONTE, ANTHONY DACUMOS</t>
  </si>
  <si>
    <t>BAB-ANGA, JUANA FARODEN</t>
  </si>
  <si>
    <t>CHIU, HENRY SAINGAN</t>
  </si>
  <si>
    <t>STA. MARIA, MYRNA RITUMALTA</t>
  </si>
  <si>
    <t>BAGANG, ROSALINDA JURALBAL</t>
  </si>
  <si>
    <t>ESTARIS, JENNIFER BALOLONG</t>
  </si>
  <si>
    <t>DALIS, LAILA CALUMINGA</t>
  </si>
  <si>
    <t>SISON, REYNALDO CULPOTURA</t>
  </si>
  <si>
    <t>INSO, BETTY BALANTIN</t>
  </si>
  <si>
    <t>LANGBIS, CHRISTOPHER PANGUSBAN</t>
  </si>
  <si>
    <t>RAMOS, GEORGE KADCHAO</t>
  </si>
  <si>
    <t>ANTONIO, IPHY MAGALIM</t>
  </si>
  <si>
    <t>VILLACRUCIS, JEAN MARIE TAGURE</t>
  </si>
  <si>
    <t>MORALES, CECILE ANOG</t>
  </si>
  <si>
    <t>VELASCO, RIEZELYN ATILANO</t>
  </si>
  <si>
    <t>PADERES, MARGILYN CORPUZ</t>
  </si>
  <si>
    <t>PADERES, MAYBELLE CORPUZ</t>
  </si>
  <si>
    <t>TERNIDA, RACHEL ANTIONETTE MADRID</t>
  </si>
  <si>
    <t>ABRIGO, ALONA RAMIREZ</t>
  </si>
  <si>
    <t>CANUTO, GLORIA ALINGCOTAN</t>
  </si>
  <si>
    <t>MEDENILLA, ENELENE CRUZ</t>
  </si>
  <si>
    <t>LACOPIA, NORMA MALAPIT</t>
  </si>
  <si>
    <t>DE PERALTA, JIMMY DE OCAMPO</t>
  </si>
  <si>
    <t>NONES, DENNIS LOPEZ</t>
  </si>
  <si>
    <t>FERNANDEZ, MARIEJO DE LEON</t>
  </si>
  <si>
    <t>BASILIO, LILIAN VILORIA</t>
  </si>
  <si>
    <t>RAQUIZA, JENNIFER MARIANO</t>
  </si>
  <si>
    <t>TODLONG, ANNALYN LONDOB</t>
  </si>
  <si>
    <t>GADO, CYNTHIA DE LEON</t>
  </si>
  <si>
    <t>SACYATEN, ARTEMIO OLLAY</t>
  </si>
  <si>
    <t>GALOS, GILBERT DELA CRUZ</t>
  </si>
  <si>
    <t>TORIBIO, IRA MOGA</t>
  </si>
  <si>
    <t>SANTOS, MARIETA RULLEPA</t>
  </si>
  <si>
    <t>CALUB, EUFEMIA PABLO</t>
  </si>
  <si>
    <t>FERNANDEZ, EVANGELINE DELA CRUZ</t>
  </si>
  <si>
    <t>DALLAPAS, JUNE BASIWAL</t>
  </si>
  <si>
    <t>MADINO, MARIE POL-AS</t>
  </si>
  <si>
    <t>ALIGA, LETICIA MALIG-ENG</t>
  </si>
  <si>
    <t>GALLETES, WILSON DELOS SANTOS</t>
  </si>
  <si>
    <t>FELIX, MARIZA ENOJA</t>
  </si>
  <si>
    <t>CACAY, VIOLETA GUILLERMO</t>
  </si>
  <si>
    <t>PLATILLA, EDGAR TANGTANG</t>
  </si>
  <si>
    <t>VILLANUEVA, JOSEPHINE MANUEL</t>
  </si>
  <si>
    <t>PACIO, MARY GRACE LONGBUAN</t>
  </si>
  <si>
    <t>TABDI, EVAEMILYN NASIS</t>
  </si>
  <si>
    <t>PEREZ, CANDIDO MADRIAGA</t>
  </si>
  <si>
    <t>PILASPILAS, KAREN MALINGTA</t>
  </si>
  <si>
    <t>SUPSUP JR., CONSTANTINO ESTACIO</t>
  </si>
  <si>
    <t>NERONA, RUBYLYN BARLAAN</t>
  </si>
  <si>
    <t>ANCHETA, REGENA JEAN GUNAYON</t>
  </si>
  <si>
    <t>CABANILLA, RENATO RINGOR</t>
  </si>
  <si>
    <t>KALASKAS, EDNA DAMPASO</t>
  </si>
  <si>
    <t>VALENCIA, JOCELYN PERALTA</t>
  </si>
  <si>
    <t>GALLETES, WILLIE DELOS SANTOS</t>
  </si>
  <si>
    <t xml:space="preserve">Total Loans : </t>
  </si>
  <si>
    <t xml:space="preserve">Total Cash : </t>
  </si>
  <si>
    <t xml:space="preserve">Total Amount : </t>
  </si>
  <si>
    <t>Invoice Date</t>
  </si>
  <si>
    <t>Loan Amount</t>
  </si>
  <si>
    <t>Cash Amount</t>
  </si>
  <si>
    <t>Payment Mode</t>
  </si>
  <si>
    <t>Grand Total</t>
  </si>
  <si>
    <t>Invoice No.</t>
  </si>
  <si>
    <t>Member ID</t>
  </si>
  <si>
    <t>Invoice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</si>
</sst>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&quot;/&quot;dd&quot;/&quot;yyyy"/>
    <numFmt numFmtId="165" formatCode="#,##0.00_);\-#,##0.00"/>
  </numFmts>
  <fonts count="9" x14ac:knownFonts="1">
    <font>
      <sz val="11"/>
      <color theme="1"/>
      <name val="Calibri"/>
      <family val="2"/>
      <scheme val="minor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8.8000000000000007"/>
      <color indexed="8"/>
      <name val="Arial"/>
    </font>
    <font>
      <b/>
      <sz val="9"/>
      <color indexed="8"/>
      <name val="Arial"/>
    </font>
    <font>
      <sz val="7"/>
      <color indexed="8"/>
      <name val="Arial"/>
    </font>
    <font>
      <sz val="16"/>
      <color theme="1"/>
      <name val="Calibri"/>
      <family val="2"/>
      <scheme val="minor"/>
    </font>
    <font>
      <sz val="9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1" fontId="4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21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10E7D-D938-4CCC-A6DD-BE34D859702E}">
  <dimension ref="A2:Q3003"/>
  <sheetViews>
    <sheetView tabSelected="1" zoomScale="85" zoomScaleNormal="85" workbookViewId="0">
      <selection activeCell="G12" sqref="G12"/>
    </sheetView>
  </sheetViews>
  <sheetFormatPr defaultRowHeight="15" x14ac:dyDescent="0.25"/>
  <cols>
    <col min="1" max="1" width="14.7109375" bestFit="1" customWidth="1"/>
    <col min="2" max="2" width="55.7109375" bestFit="1" customWidth="1"/>
    <col min="3" max="3" width="10.28515625" bestFit="1" customWidth="1"/>
    <col min="4" max="4" width="15.28515625" bestFit="1" customWidth="1"/>
    <col min="5" max="5" width="10.7109375" bestFit="1" customWidth="1"/>
    <col min="6" max="6" width="11" bestFit="1" customWidth="1"/>
    <col min="7" max="8" width="13.7109375" bestFit="1" customWidth="1"/>
    <col min="9" max="9" width="12.7109375" bestFit="1" customWidth="1"/>
    <col min="10" max="10" width="12" bestFit="1" customWidth="1"/>
    <col min="11" max="11" width="12.28515625" bestFit="1" customWidth="1"/>
    <col min="12" max="12" width="13.7109375" bestFit="1" customWidth="1"/>
    <col min="13" max="14" width="13.7109375" customWidth="1"/>
    <col min="15" max="15" width="36.5703125" bestFit="1" customWidth="1"/>
    <col min="16" max="16" width="13.7109375" bestFit="1" customWidth="1"/>
    <col min="17" max="17" width="11.85546875" bestFit="1" customWidth="1"/>
  </cols>
  <sheetData>
    <row r="2" spans="1:17" ht="15.75" x14ac:dyDescent="0.25">
      <c r="A2" s="26"/>
      <c r="B2" s="26" t="s">
        <v>0</v>
      </c>
      <c r="C2" s="26"/>
    </row>
    <row r="3" spans="1:17" ht="15.75" x14ac:dyDescent="0.25">
      <c r="A3" s="5"/>
      <c r="B3" s="5" t="s">
        <v>1</v>
      </c>
      <c r="C3" s="5"/>
      <c r="D3" s="26"/>
      <c r="E3" s="26"/>
      <c r="F3" s="26"/>
      <c r="G3" s="26"/>
      <c r="K3" s="26"/>
      <c r="L3" s="26"/>
      <c r="M3" s="26"/>
      <c r="N3" s="26"/>
      <c r="O3" s="26"/>
      <c r="P3" s="26"/>
    </row>
    <row r="4" spans="1:17" ht="15.75" x14ac:dyDescent="0.25">
      <c r="A4" s="26"/>
      <c r="B4" s="26" t="s">
        <v>2</v>
      </c>
      <c r="C4" s="26"/>
      <c r="D4" s="5"/>
      <c r="E4" s="5"/>
      <c r="F4" s="5"/>
      <c r="G4" s="5"/>
      <c r="K4" s="5"/>
      <c r="L4" s="5"/>
      <c r="M4" s="5"/>
      <c r="N4" s="5"/>
      <c r="O4" s="5"/>
      <c r="P4" s="5"/>
    </row>
    <row r="5" spans="1:17" ht="15.75" x14ac:dyDescent="0.25">
      <c r="D5" s="26"/>
      <c r="E5" s="26"/>
      <c r="F5" s="26"/>
      <c r="G5" s="26"/>
      <c r="K5" s="26"/>
      <c r="L5" s="26"/>
      <c r="M5" s="26"/>
      <c r="N5" s="26"/>
      <c r="O5" s="26"/>
      <c r="P5" s="26"/>
    </row>
    <row r="6" spans="1:17" x14ac:dyDescent="0.25">
      <c r="A6" s="5"/>
      <c r="B6" s="5" t="s">
        <v>3</v>
      </c>
      <c r="C6" s="5"/>
    </row>
    <row r="7" spans="1:17" x14ac:dyDescent="0.25">
      <c r="C7" s="5"/>
      <c r="D7" s="5"/>
      <c r="E7" s="5"/>
      <c r="F7" s="5"/>
      <c r="G7" s="5"/>
      <c r="K7" s="5"/>
      <c r="L7" s="5"/>
      <c r="M7" s="5"/>
      <c r="N7" s="5"/>
      <c r="O7" s="5"/>
      <c r="P7" s="5"/>
    </row>
    <row r="11" spans="1:17" x14ac:dyDescent="0.25">
      <c r="A11" s="3" t="s">
        <v>4</v>
      </c>
      <c r="B11" s="4">
        <v>925018</v>
      </c>
      <c r="C11" s="3" t="s">
        <v>5</v>
      </c>
      <c r="D11" s="5" t="s">
        <v>6</v>
      </c>
    </row>
    <row r="12" spans="1:17" x14ac:dyDescent="0.25">
      <c r="A12" s="3" t="s">
        <v>7</v>
      </c>
      <c r="B12" s="6">
        <v>44931</v>
      </c>
      <c r="C12" s="3" t="s">
        <v>8</v>
      </c>
      <c r="D12" s="7">
        <v>1</v>
      </c>
    </row>
    <row r="13" spans="1:17" ht="21" x14ac:dyDescent="0.3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</row>
    <row r="14" spans="1:17" x14ac:dyDescent="0.25">
      <c r="A14" s="8" t="s">
        <v>9</v>
      </c>
      <c r="B14" s="8" t="s">
        <v>10</v>
      </c>
      <c r="C14" s="9" t="s">
        <v>11</v>
      </c>
      <c r="D14" s="9" t="s">
        <v>12</v>
      </c>
      <c r="E14" s="9" t="s">
        <v>13</v>
      </c>
      <c r="F14" s="9" t="s">
        <v>150</v>
      </c>
      <c r="G14" s="9" t="s">
        <v>151</v>
      </c>
      <c r="H14" s="9" t="s">
        <v>145</v>
      </c>
      <c r="I14" s="9" t="s">
        <v>152</v>
      </c>
      <c r="J14" s="9" t="s">
        <v>146</v>
      </c>
      <c r="K14" s="9" t="s">
        <v>147</v>
      </c>
      <c r="L14" s="9" t="s">
        <v>148</v>
      </c>
      <c r="M14" s="25" t="s">
        <v>38</v>
      </c>
      <c r="N14" s="25" t="s">
        <v>39</v>
      </c>
      <c r="O14" s="25" t="s">
        <v>41</v>
      </c>
      <c r="P14" s="9" t="s">
        <v>18</v>
      </c>
      <c r="Q14" s="9" t="s">
        <v>149</v>
      </c>
    </row>
    <row r="16" spans="1:17" x14ac:dyDescent="0.25">
      <c r="A16" s="10" t="s">
        <v>14</v>
      </c>
      <c r="B16" s="10" t="s">
        <v>15</v>
      </c>
      <c r="C16" s="11">
        <v>1</v>
      </c>
      <c r="D16" s="11">
        <v>105</v>
      </c>
      <c r="E16" s="11">
        <v>105</v>
      </c>
      <c r="F16">
        <f t="shared" ref="F16:F25" si="0">IF(ISTEXT(E16),IF(E16="Amount",F$14,""),IF(ISBLANK(E16),"",IF(ISTEXT(D16),"",IF(A11="Invoice No. : ",B11,F15))))</f>
        <v>925018</v>
      </c>
      <c r="G16">
        <f>IF(ISTEXT(E16),IF(E16="Amount",G$14,""),IF(ISBLANK(E16),"",IF(ISTEXT(D16),"",IF(A11="Invoice No. : ",INDEX(Sheet2!F$14:F$154,MATCH(B11,Sheet2!A$14:A$154,0)),G15))))</f>
        <v>999999998</v>
      </c>
      <c r="H16" t="str">
        <f t="shared" ref="H16:H25" si="1">IF(ISTEXT(E16),IF(E16="Amount",H$14,""),IF(ISBLANK(E16),"",IF(ISTEXT(D16),"",IF(A11="Invoice No. : ",TEXT(B12,"mm/dd/yyyy"),H15))))</f>
        <v>01/05/2023</v>
      </c>
      <c r="I16" t="str">
        <f>IF(ISTEXT(E16),IF(E16="Amount",I$14,""),IF(ISBLANK(E16),"",IF(ISTEXT(D16),"",IF(A11="Invoice No. : ",TEXT(INDEX(Sheet2!C$14:C$154,MATCH(B11,Sheet2!A$14:A$154,0)),"hh:mm:ss"),I15))))</f>
        <v>09:36:39</v>
      </c>
      <c r="J16">
        <f>IF(ISBLANK(G16),"",IF(ISTEXT(G16),IF(E16="Amount",J$14,""),INDEX(Sheet2!H$14:H$154,MATCH(F16,Sheet2!A$14:A$154,0))))</f>
        <v>415</v>
      </c>
      <c r="K16">
        <f>IF(ISBLANK(G16),"",IF(ISTEXT(G16),IF(E16="Amount",K$14,""),INDEX(Sheet2!I$14:I$154,MATCH(F16,Sheet2!A$14:A$154,0))))</f>
        <v>0</v>
      </c>
      <c r="L16" t="str">
        <f>IF(ISBLANK(G16),"",IF(ISTEXT(G16),IF(E16="Amount",L$14,""),IF(INDEX(Sheet2!H$14:H$154,MATCH(F16,Sheet2!A$14:A$154,0)) &lt;&gt; 0, IF(INDEX(Sheet2!I$14:I$154,MATCH(F16,Sheet2!A$14:A$154,0)) &lt;&gt; 0, "Loan","Loan"),"Cash")))</f>
        <v>Loan</v>
      </c>
      <c r="M16">
        <f>IF(ISTEXT(E16),IF(E16="Amount",M$14,""),IF(ISBLANK(E16),"",IF(ISTEXT(D16),"",IF(A11="Invoice No. : ",INDEX(Sheet2!D$14:D$154,MATCH(B11,Sheet2!A$14:A$154,0)),M15))))</f>
        <v>1</v>
      </c>
      <c r="N16" t="str">
        <f>IF(ISTEXT(E16),IF(E16="Amount",N$14,""),IF(ISBLANK(E16),"",IF(ISTEXT(D16),"",IF(A11="Invoice No. : ",INDEX(Sheet2!E$14:E$154,MATCH(B11,Sheet2!A$14:A$154,0)),N15))))</f>
        <v>BRAILLE</v>
      </c>
      <c r="O16" t="str">
        <f>IF(ISTEXT(E16),IF(E16="Amount",O$14,""),IF(ISBLANK(E16),"",IF(ISTEXT(D16),"",IF(A11="Invoice No. : ",INDEX(Sheet2!G$14:G$154,MATCH(B11,Sheet2!A$14:A$154,0)),O15))))</f>
        <v>BBCCC - MAIN</v>
      </c>
      <c r="P16">
        <f t="shared" ref="P16:P25" si="2">IF(ISTEXT(E16),IF(E16="Amount",P$14,""),IF(D17="Invoice Amount",E17,IF(ISBLANK(D16),"",P17)))</f>
        <v>415</v>
      </c>
      <c r="Q16" t="e">
        <f t="shared" ref="Q16:Q25" si="3">IF(ISTEXT(E16),IF(E16="Amount",Q$14,""),IF(ISBLANK(C16),"",IF(ISNUMBER(C16),VLOOKUP("Grand Total : ",D:E,2,FALSE),"")))</f>
        <v>#N/A</v>
      </c>
    </row>
    <row r="17" spans="1:17" x14ac:dyDescent="0.25">
      <c r="A17" s="10" t="s">
        <v>16</v>
      </c>
      <c r="B17" s="10" t="s">
        <v>17</v>
      </c>
      <c r="C17" s="11">
        <v>1</v>
      </c>
      <c r="D17" s="11">
        <v>310</v>
      </c>
      <c r="E17" s="11">
        <v>310</v>
      </c>
      <c r="F17">
        <f t="shared" si="0"/>
        <v>925018</v>
      </c>
      <c r="G17">
        <f>IF(ISTEXT(E17),IF(E17="Amount",G$14,""),IF(ISBLANK(E17),"",IF(ISTEXT(D17),"",IF(A12="Invoice No. : ",INDEX(Sheet2!F$14:F$154,MATCH(B12,Sheet2!A$14:A$154,0)),G16))))</f>
        <v>999999998</v>
      </c>
      <c r="H17" t="str">
        <f t="shared" si="1"/>
        <v>01/05/2023</v>
      </c>
      <c r="I17" t="str">
        <f>IF(ISTEXT(E17),IF(E17="Amount",I$14,""),IF(ISBLANK(E17),"",IF(ISTEXT(D17),"",IF(A12="Invoice No. : ",TEXT(INDEX(Sheet2!C$14:C$154,MATCH(B12,Sheet2!A$14:A$154,0)),"hh:mm:ss"),I16))))</f>
        <v>09:36:39</v>
      </c>
      <c r="J17">
        <f>IF(ISBLANK(G17),"",IF(ISTEXT(G17),IF(E17="Amount",J$14,""),INDEX(Sheet2!H$14:H$154,MATCH(F17,Sheet2!A$14:A$154,0))))</f>
        <v>415</v>
      </c>
      <c r="K17">
        <f>IF(ISBLANK(G17),"",IF(ISTEXT(G17),IF(E17="Amount",K$14,""),INDEX(Sheet2!I$14:I$154,MATCH(F17,Sheet2!A$14:A$154,0))))</f>
        <v>0</v>
      </c>
      <c r="L17" t="str">
        <f>IF(ISBLANK(G17),"",IF(ISTEXT(G17),IF(E17="Amount",L$14,""),IF(INDEX(Sheet2!H$14:H$154,MATCH(F17,Sheet2!A$14:A$154,0)) &lt;&gt; 0, IF(INDEX(Sheet2!I$14:I$154,MATCH(F17,Sheet2!A$14:A$154,0)) &lt;&gt; 0, "Loan","Loan"),"Cash")))</f>
        <v>Loan</v>
      </c>
      <c r="M17">
        <f>IF(ISTEXT(E17),IF(E17="Amount",M$14,""),IF(ISBLANK(E17),"",IF(ISTEXT(D17),"",IF(A12="Invoice No. : ",INDEX(Sheet2!D$14:D$154,MATCH(B12,Sheet2!A$14:A$154,0)),M16))))</f>
        <v>1</v>
      </c>
      <c r="N17" t="str">
        <f>IF(ISTEXT(E17),IF(E17="Amount",N$14,""),IF(ISBLANK(E17),"",IF(ISTEXT(D17),"",IF(A12="Invoice No. : ",INDEX(Sheet2!E$14:E$154,MATCH(B12,Sheet2!A$14:A$154,0)),N16))))</f>
        <v>BRAILLE</v>
      </c>
      <c r="O17" t="str">
        <f>IF(ISTEXT(E17),IF(E17="Amount",O$14,""),IF(ISBLANK(E17),"",IF(ISTEXT(D17),"",IF(A12="Invoice No. : ",INDEX(Sheet2!G$14:G$154,MATCH(B12,Sheet2!A$14:A$154,0)),O16))))</f>
        <v>BBCCC - MAIN</v>
      </c>
      <c r="P17">
        <f t="shared" si="2"/>
        <v>415</v>
      </c>
      <c r="Q17" t="e">
        <f t="shared" si="3"/>
        <v>#N/A</v>
      </c>
    </row>
    <row r="18" spans="1:17" x14ac:dyDescent="0.25">
      <c r="D18" s="12" t="s">
        <v>18</v>
      </c>
      <c r="E18" s="13">
        <v>415</v>
      </c>
      <c r="F18" t="str">
        <f t="shared" si="0"/>
        <v/>
      </c>
      <c r="G18" t="str">
        <f>IF(ISTEXT(E18),IF(E18="Amount",G$14,""),IF(ISBLANK(E18),"",IF(ISTEXT(D18),"",IF(A13="Invoice No. : ",INDEX(Sheet2!F$14:F$154,MATCH(B13,Sheet2!A$14:A$154,0)),G17))))</f>
        <v/>
      </c>
      <c r="H18" t="str">
        <f t="shared" si="1"/>
        <v/>
      </c>
      <c r="I18" t="str">
        <f>IF(ISTEXT(E18),IF(E18="Amount",I$14,""),IF(ISBLANK(E18),"",IF(ISTEXT(D18),"",IF(A13="Invoice No. : ",TEXT(INDEX(Sheet2!C$14:C$154,MATCH(B13,Sheet2!A$14:A$154,0)),"hh:mm:ss"),I17))))</f>
        <v/>
      </c>
      <c r="J18" t="str">
        <f>IF(ISBLANK(G18),"",IF(ISTEXT(G18),IF(E18="Amount",J$14,""),INDEX(Sheet2!H$14:H$154,MATCH(F18,Sheet2!A$14:A$154,0))))</f>
        <v/>
      </c>
      <c r="K18" t="str">
        <f>IF(ISBLANK(G18),"",IF(ISTEXT(G18),IF(E18="Amount",K$14,""),INDEX(Sheet2!I$14:I$154,MATCH(F18,Sheet2!A$14:A$154,0))))</f>
        <v/>
      </c>
      <c r="L18" t="str">
        <f>IF(ISBLANK(G18),"",IF(ISTEXT(G18),IF(E18="Amount",L$14,""),IF(INDEX(Sheet2!H$14:H$154,MATCH(F18,Sheet2!A$14:A$154,0)) &lt;&gt; 0, IF(INDEX(Sheet2!I$14:I$154,MATCH(F18,Sheet2!A$14:A$154,0)) &lt;&gt; 0, "Loan","Loan"),"Cash")))</f>
        <v/>
      </c>
      <c r="M18" t="str">
        <f>IF(ISTEXT(E18),IF(E18="Amount",M$14,""),IF(ISBLANK(E18),"",IF(ISTEXT(D18),"",IF(A13="Invoice No. : ",INDEX(Sheet2!D$14:D$154,MATCH(B13,Sheet2!A$14:A$154,0)),M17))))</f>
        <v/>
      </c>
      <c r="N18" t="str">
        <f>IF(ISTEXT(E18),IF(E18="Amount",N$14,""),IF(ISBLANK(E18),"",IF(ISTEXT(D18),"",IF(A13="Invoice No. : ",INDEX(Sheet2!E$14:E$154,MATCH(B13,Sheet2!A$14:A$154,0)),N17))))</f>
        <v/>
      </c>
      <c r="O18" t="str">
        <f>IF(ISTEXT(E18),IF(E18="Amount",O$14,""),IF(ISBLANK(E18),"",IF(ISTEXT(D18),"",IF(A13="Invoice No. : ",INDEX(Sheet2!G$14:G$154,MATCH(B13,Sheet2!A$14:A$154,0)),O17))))</f>
        <v/>
      </c>
      <c r="P18" t="str">
        <f t="shared" si="2"/>
        <v/>
      </c>
      <c r="Q18" t="str">
        <f t="shared" si="3"/>
        <v/>
      </c>
    </row>
    <row r="19" spans="1:17" x14ac:dyDescent="0.25">
      <c r="F19" t="str">
        <f t="shared" si="0"/>
        <v/>
      </c>
      <c r="G19" t="str">
        <f>IF(ISTEXT(E19),IF(E19="Amount",G$14,""),IF(ISBLANK(E19),"",IF(ISTEXT(D19),"",IF(A14="Invoice No. : ",INDEX(Sheet2!F$14:F$154,MATCH(B14,Sheet2!A$14:A$154,0)),G18))))</f>
        <v/>
      </c>
      <c r="H19" t="str">
        <f t="shared" si="1"/>
        <v/>
      </c>
      <c r="I19" t="str">
        <f>IF(ISTEXT(E19),IF(E19="Amount",I$14,""),IF(ISBLANK(E19),"",IF(ISTEXT(D19),"",IF(A14="Invoice No. : ",TEXT(INDEX(Sheet2!C$14:C$154,MATCH(B14,Sheet2!A$14:A$154,0)),"hh:mm:ss"),I18))))</f>
        <v/>
      </c>
      <c r="J19" t="str">
        <f>IF(ISBLANK(G19),"",IF(ISTEXT(G19),IF(E19="Amount",J$14,""),INDEX(Sheet2!H$14:H$154,MATCH(F19,Sheet2!A$14:A$154,0))))</f>
        <v/>
      </c>
      <c r="K19" t="str">
        <f>IF(ISBLANK(G19),"",IF(ISTEXT(G19),IF(E19="Amount",K$14,""),INDEX(Sheet2!I$14:I$154,MATCH(F19,Sheet2!A$14:A$154,0))))</f>
        <v/>
      </c>
      <c r="L19" t="str">
        <f>IF(ISBLANK(G19),"",IF(ISTEXT(G19),IF(E19="Amount",L$14,""),IF(INDEX(Sheet2!H$14:H$154,MATCH(F19,Sheet2!A$14:A$154,0)) &lt;&gt; 0, IF(INDEX(Sheet2!I$14:I$154,MATCH(F19,Sheet2!A$14:A$154,0)) &lt;&gt; 0, "Loan","Loan"),"Cash")))</f>
        <v/>
      </c>
      <c r="M19" t="str">
        <f>IF(ISTEXT(E19),IF(E19="Amount",M$14,""),IF(ISBLANK(E19),"",IF(ISTEXT(D19),"",IF(A14="Invoice No. : ",INDEX(Sheet2!D$14:D$154,MATCH(B14,Sheet2!A$14:A$154,0)),M18))))</f>
        <v/>
      </c>
      <c r="N19" t="str">
        <f>IF(ISTEXT(E19),IF(E19="Amount",N$14,""),IF(ISBLANK(E19),"",IF(ISTEXT(D19),"",IF(A14="Invoice No. : ",INDEX(Sheet2!E$14:E$154,MATCH(B14,Sheet2!A$14:A$154,0)),N18))))</f>
        <v/>
      </c>
      <c r="O19" t="str">
        <f>IF(ISTEXT(E19),IF(E19="Amount",O$14,""),IF(ISBLANK(E19),"",IF(ISTEXT(D19),"",IF(A14="Invoice No. : ",INDEX(Sheet2!G$14:G$154,MATCH(B14,Sheet2!A$14:A$154,0)),O18))))</f>
        <v/>
      </c>
      <c r="P19" t="str">
        <f t="shared" si="2"/>
        <v/>
      </c>
      <c r="Q19" t="str">
        <f t="shared" si="3"/>
        <v/>
      </c>
    </row>
    <row r="20" spans="1:17" x14ac:dyDescent="0.25">
      <c r="F20" t="str">
        <f t="shared" si="0"/>
        <v/>
      </c>
      <c r="G20" t="str">
        <f>IF(ISTEXT(E20),IF(E20="Amount",G$14,""),IF(ISBLANK(E20),"",IF(ISTEXT(D20),"",IF(A15="Invoice No. : ",INDEX(Sheet2!F$14:F$154,MATCH(B15,Sheet2!A$14:A$154,0)),G19))))</f>
        <v/>
      </c>
      <c r="H20" t="str">
        <f t="shared" si="1"/>
        <v/>
      </c>
      <c r="I20" t="str">
        <f>IF(ISTEXT(E20),IF(E20="Amount",I$14,""),IF(ISBLANK(E20),"",IF(ISTEXT(D20),"",IF(A15="Invoice No. : ",TEXT(INDEX(Sheet2!C$14:C$154,MATCH(B15,Sheet2!A$14:A$154,0)),"hh:mm:ss"),I19))))</f>
        <v/>
      </c>
      <c r="J20" t="str">
        <f>IF(ISBLANK(G20),"",IF(ISTEXT(G20),IF(E20="Amount",J$14,""),INDEX(Sheet2!H$14:H$154,MATCH(F20,Sheet2!A$14:A$154,0))))</f>
        <v/>
      </c>
      <c r="K20" t="str">
        <f>IF(ISBLANK(G20),"",IF(ISTEXT(G20),IF(E20="Amount",K$14,""),INDEX(Sheet2!I$14:I$154,MATCH(F20,Sheet2!A$14:A$154,0))))</f>
        <v/>
      </c>
      <c r="L20" t="str">
        <f>IF(ISBLANK(G20),"",IF(ISTEXT(G20),IF(E20="Amount",L$14,""),IF(INDEX(Sheet2!H$14:H$154,MATCH(F20,Sheet2!A$14:A$154,0)) &lt;&gt; 0, IF(INDEX(Sheet2!I$14:I$154,MATCH(F20,Sheet2!A$14:A$154,0)) &lt;&gt; 0, "Loan","Loan"),"Cash")))</f>
        <v/>
      </c>
      <c r="M20" t="str">
        <f>IF(ISTEXT(E20),IF(E20="Amount",M$14,""),IF(ISBLANK(E20),"",IF(ISTEXT(D20),"",IF(A15="Invoice No. : ",INDEX(Sheet2!D$14:D$154,MATCH(B15,Sheet2!A$14:A$154,0)),M19))))</f>
        <v/>
      </c>
      <c r="N20" t="str">
        <f>IF(ISTEXT(E20),IF(E20="Amount",N$14,""),IF(ISBLANK(E20),"",IF(ISTEXT(D20),"",IF(A15="Invoice No. : ",INDEX(Sheet2!E$14:E$154,MATCH(B15,Sheet2!A$14:A$154,0)),N19))))</f>
        <v/>
      </c>
      <c r="O20" t="str">
        <f>IF(ISTEXT(E20),IF(E20="Amount",O$14,""),IF(ISBLANK(E20),"",IF(ISTEXT(D20),"",IF(A15="Invoice No. : ",INDEX(Sheet2!G$14:G$154,MATCH(B15,Sheet2!A$14:A$154,0)),O19))))</f>
        <v/>
      </c>
      <c r="P20" t="str">
        <f t="shared" si="2"/>
        <v/>
      </c>
      <c r="Q20" t="str">
        <f t="shared" si="3"/>
        <v/>
      </c>
    </row>
    <row r="21" spans="1:17" x14ac:dyDescent="0.25">
      <c r="A21" s="3" t="s">
        <v>4</v>
      </c>
      <c r="B21" s="4">
        <v>925019</v>
      </c>
      <c r="C21" s="3" t="s">
        <v>5</v>
      </c>
      <c r="D21" s="5" t="s">
        <v>6</v>
      </c>
      <c r="F21" t="str">
        <f t="shared" si="0"/>
        <v/>
      </c>
      <c r="G21" t="str">
        <f>IF(ISTEXT(E21),IF(E21="Amount",G$14,""),IF(ISBLANK(E21),"",IF(ISTEXT(D21),"",IF(A16="Invoice No. : ",INDEX(Sheet2!F$14:F$154,MATCH(B16,Sheet2!A$14:A$154,0)),G20))))</f>
        <v/>
      </c>
      <c r="H21" t="str">
        <f t="shared" si="1"/>
        <v/>
      </c>
      <c r="I21" t="str">
        <f>IF(ISTEXT(E21),IF(E21="Amount",I$14,""),IF(ISBLANK(E21),"",IF(ISTEXT(D21),"",IF(A16="Invoice No. : ",TEXT(INDEX(Sheet2!C$14:C$154,MATCH(B16,Sheet2!A$14:A$154,0)),"hh:mm:ss"),I20))))</f>
        <v/>
      </c>
      <c r="J21" t="str">
        <f>IF(ISBLANK(G21),"",IF(ISTEXT(G21),IF(E21="Amount",J$14,""),INDEX(Sheet2!H$14:H$154,MATCH(F21,Sheet2!A$14:A$154,0))))</f>
        <v/>
      </c>
      <c r="K21" t="str">
        <f>IF(ISBLANK(G21),"",IF(ISTEXT(G21),IF(E21="Amount",K$14,""),INDEX(Sheet2!I$14:I$154,MATCH(F21,Sheet2!A$14:A$154,0))))</f>
        <v/>
      </c>
      <c r="L21" t="str">
        <f>IF(ISBLANK(G21),"",IF(ISTEXT(G21),IF(E21="Amount",L$14,""),IF(INDEX(Sheet2!H$14:H$154,MATCH(F21,Sheet2!A$14:A$154,0)) &lt;&gt; 0, IF(INDEX(Sheet2!I$14:I$154,MATCH(F21,Sheet2!A$14:A$154,0)) &lt;&gt; 0, "Loan","Loan"),"Cash")))</f>
        <v/>
      </c>
      <c r="M21" t="str">
        <f>IF(ISTEXT(E21),IF(E21="Amount",M$14,""),IF(ISBLANK(E21),"",IF(ISTEXT(D21),"",IF(A16="Invoice No. : ",INDEX(Sheet2!D$14:D$154,MATCH(B16,Sheet2!A$14:A$154,0)),M20))))</f>
        <v/>
      </c>
      <c r="N21" t="str">
        <f>IF(ISTEXT(E21),IF(E21="Amount",N$14,""),IF(ISBLANK(E21),"",IF(ISTEXT(D21),"",IF(A16="Invoice No. : ",INDEX(Sheet2!E$14:E$154,MATCH(B16,Sheet2!A$14:A$154,0)),N20))))</f>
        <v/>
      </c>
      <c r="O21" t="str">
        <f>IF(ISTEXT(E21),IF(E21="Amount",O$14,""),IF(ISBLANK(E21),"",IF(ISTEXT(D21),"",IF(A16="Invoice No. : ",INDEX(Sheet2!G$14:G$154,MATCH(B16,Sheet2!A$14:A$154,0)),O20))))</f>
        <v/>
      </c>
      <c r="P21" t="str">
        <f t="shared" si="2"/>
        <v/>
      </c>
      <c r="Q21" t="str">
        <f t="shared" si="3"/>
        <v/>
      </c>
    </row>
    <row r="22" spans="1:17" x14ac:dyDescent="0.25">
      <c r="A22" s="3" t="s">
        <v>7</v>
      </c>
      <c r="B22" s="6">
        <v>44931</v>
      </c>
      <c r="C22" s="3" t="s">
        <v>8</v>
      </c>
      <c r="D22" s="7">
        <v>1</v>
      </c>
      <c r="F22" t="str">
        <f t="shared" si="0"/>
        <v/>
      </c>
      <c r="G22" t="str">
        <f>IF(ISTEXT(E22),IF(E22="Amount",G$14,""),IF(ISBLANK(E22),"",IF(ISTEXT(D22),"",IF(A17="Invoice No. : ",INDEX(Sheet2!F$14:F$154,MATCH(B17,Sheet2!A$14:A$154,0)),G21))))</f>
        <v/>
      </c>
      <c r="H22" t="str">
        <f t="shared" si="1"/>
        <v/>
      </c>
      <c r="I22" t="str">
        <f>IF(ISTEXT(E22),IF(E22="Amount",I$14,""),IF(ISBLANK(E22),"",IF(ISTEXT(D22),"",IF(A17="Invoice No. : ",TEXT(INDEX(Sheet2!C$14:C$154,MATCH(B17,Sheet2!A$14:A$154,0)),"hh:mm:ss"),I21))))</f>
        <v/>
      </c>
      <c r="J22" t="str">
        <f>IF(ISBLANK(G22),"",IF(ISTEXT(G22),IF(E22="Amount",J$14,""),INDEX(Sheet2!H$14:H$154,MATCH(F22,Sheet2!A$14:A$154,0))))</f>
        <v/>
      </c>
      <c r="K22" t="str">
        <f>IF(ISBLANK(G22),"",IF(ISTEXT(G22),IF(E22="Amount",K$14,""),INDEX(Sheet2!I$14:I$154,MATCH(F22,Sheet2!A$14:A$154,0))))</f>
        <v/>
      </c>
      <c r="L22" t="str">
        <f>IF(ISBLANK(G22),"",IF(ISTEXT(G22),IF(E22="Amount",L$14,""),IF(INDEX(Sheet2!H$14:H$154,MATCH(F22,Sheet2!A$14:A$154,0)) &lt;&gt; 0, IF(INDEX(Sheet2!I$14:I$154,MATCH(F22,Sheet2!A$14:A$154,0)) &lt;&gt; 0, "Loan","Loan"),"Cash")))</f>
        <v/>
      </c>
      <c r="M22" t="str">
        <f>IF(ISTEXT(E22),IF(E22="Amount",M$14,""),IF(ISBLANK(E22),"",IF(ISTEXT(D22),"",IF(A17="Invoice No. : ",INDEX(Sheet2!D$14:D$154,MATCH(B17,Sheet2!A$14:A$154,0)),M21))))</f>
        <v/>
      </c>
      <c r="N22" t="str">
        <f>IF(ISTEXT(E22),IF(E22="Amount",N$14,""),IF(ISBLANK(E22),"",IF(ISTEXT(D22),"",IF(A17="Invoice No. : ",INDEX(Sheet2!E$14:E$154,MATCH(B17,Sheet2!A$14:A$154,0)),N21))))</f>
        <v/>
      </c>
      <c r="O22" t="str">
        <f>IF(ISTEXT(E22),IF(E22="Amount",O$14,""),IF(ISBLANK(E22),"",IF(ISTEXT(D22),"",IF(A17="Invoice No. : ",INDEX(Sheet2!G$14:G$154,MATCH(B17,Sheet2!A$14:A$154,0)),O21))))</f>
        <v/>
      </c>
      <c r="P22" t="str">
        <f t="shared" si="2"/>
        <v/>
      </c>
      <c r="Q22" t="str">
        <f t="shared" si="3"/>
        <v/>
      </c>
    </row>
    <row r="23" spans="1:17" x14ac:dyDescent="0.25">
      <c r="F23" t="str">
        <f t="shared" si="0"/>
        <v/>
      </c>
      <c r="G23" t="str">
        <f>IF(ISTEXT(E23),IF(E23="Amount",G$14,""),IF(ISBLANK(E23),"",IF(ISTEXT(D23),"",IF(A18="Invoice No. : ",INDEX(Sheet2!F$14:F$154,MATCH(B18,Sheet2!A$14:A$154,0)),G22))))</f>
        <v/>
      </c>
      <c r="H23" t="str">
        <f t="shared" si="1"/>
        <v/>
      </c>
      <c r="I23" t="str">
        <f>IF(ISTEXT(E23),IF(E23="Amount",I$14,""),IF(ISBLANK(E23),"",IF(ISTEXT(D23),"",IF(A18="Invoice No. : ",TEXT(INDEX(Sheet2!C$14:C$154,MATCH(B18,Sheet2!A$14:A$154,0)),"hh:mm:ss"),I22))))</f>
        <v/>
      </c>
      <c r="J23" t="str">
        <f>IF(ISBLANK(G23),"",IF(ISTEXT(G23),IF(E23="Amount",J$14,""),INDEX(Sheet2!H$14:H$154,MATCH(F23,Sheet2!A$14:A$154,0))))</f>
        <v/>
      </c>
      <c r="K23" t="str">
        <f>IF(ISBLANK(G23),"",IF(ISTEXT(G23),IF(E23="Amount",K$14,""),INDEX(Sheet2!I$14:I$154,MATCH(F23,Sheet2!A$14:A$154,0))))</f>
        <v/>
      </c>
      <c r="L23" t="str">
        <f>IF(ISBLANK(G23),"",IF(ISTEXT(G23),IF(E23="Amount",L$14,""),IF(INDEX(Sheet2!H$14:H$154,MATCH(F23,Sheet2!A$14:A$154,0)) &lt;&gt; 0, IF(INDEX(Sheet2!I$14:I$154,MATCH(F23,Sheet2!A$14:A$154,0)) &lt;&gt; 0, "Loan","Loan"),"Cash")))</f>
        <v/>
      </c>
      <c r="M23" t="str">
        <f>IF(ISTEXT(E23),IF(E23="Amount",M$14,""),IF(ISBLANK(E23),"",IF(ISTEXT(D23),"",IF(A18="Invoice No. : ",INDEX(Sheet2!D$14:D$154,MATCH(B18,Sheet2!A$14:A$154,0)),M22))))</f>
        <v/>
      </c>
      <c r="N23" t="str">
        <f>IF(ISTEXT(E23),IF(E23="Amount",N$14,""),IF(ISBLANK(E23),"",IF(ISTEXT(D23),"",IF(A18="Invoice No. : ",INDEX(Sheet2!E$14:E$154,MATCH(B18,Sheet2!A$14:A$154,0)),N22))))</f>
        <v/>
      </c>
      <c r="O23" t="str">
        <f>IF(ISTEXT(E23),IF(E23="Amount",O$14,""),IF(ISBLANK(E23),"",IF(ISTEXT(D23),"",IF(A18="Invoice No. : ",INDEX(Sheet2!G$14:G$154,MATCH(B18,Sheet2!A$14:A$154,0)),O22))))</f>
        <v/>
      </c>
      <c r="P23" t="str">
        <f t="shared" si="2"/>
        <v/>
      </c>
      <c r="Q23" t="str">
        <f t="shared" si="3"/>
        <v/>
      </c>
    </row>
    <row r="24" spans="1:17" x14ac:dyDescent="0.25">
      <c r="A24" s="8" t="s">
        <v>9</v>
      </c>
      <c r="B24" s="8" t="s">
        <v>10</v>
      </c>
      <c r="C24" s="9" t="s">
        <v>11</v>
      </c>
      <c r="D24" s="9" t="s">
        <v>12</v>
      </c>
      <c r="E24" s="9" t="s">
        <v>13</v>
      </c>
      <c r="F24" t="str">
        <f t="shared" si="0"/>
        <v>Invoice No.</v>
      </c>
      <c r="G24" t="str">
        <f>IF(ISTEXT(E24),IF(E24="Amount",G$14,""),IF(ISBLANK(E24),"",IF(ISTEXT(D24),"",IF(A19="Invoice No. : ",INDEX(Sheet2!F$14:F$154,MATCH(B19,Sheet2!A$14:A$154,0)),G23))))</f>
        <v>Member ID</v>
      </c>
      <c r="H24" t="str">
        <f t="shared" si="1"/>
        <v>Invoice Date</v>
      </c>
      <c r="I24" t="str">
        <f>IF(ISTEXT(E24),IF(E24="Amount",I$14,""),IF(ISBLANK(E24),"",IF(ISTEXT(D24),"",IF(A19="Invoice No. : ",TEXT(INDEX(Sheet2!C$14:C$154,MATCH(B19,Sheet2!A$14:A$154,0)),"hh:mm:ss"),I23))))</f>
        <v>Invoice Time</v>
      </c>
      <c r="J24" t="str">
        <f>IF(ISBLANK(G24),"",IF(ISTEXT(G24),IF(E24="Amount",J$14,""),INDEX(Sheet2!H$14:H$154,MATCH(F24,Sheet2!A$14:A$154,0))))</f>
        <v>Loan Amount</v>
      </c>
      <c r="K24" t="str">
        <f>IF(ISBLANK(G24),"",IF(ISTEXT(G24),IF(E24="Amount",K$14,""),INDEX(Sheet2!I$14:I$154,MATCH(F24,Sheet2!A$14:A$154,0))))</f>
        <v>Cash Amount</v>
      </c>
      <c r="L24" t="str">
        <f>IF(ISBLANK(G24),"",IF(ISTEXT(G24),IF(E24="Amount",L$14,""),IF(INDEX(Sheet2!H$14:H$154,MATCH(F24,Sheet2!A$14:A$154,0)) &lt;&gt; 0, IF(INDEX(Sheet2!I$14:I$154,MATCH(F24,Sheet2!A$14:A$154,0)) &lt;&gt; 0, "Loan","Loan"),"Cash")))</f>
        <v>Payment Mode</v>
      </c>
      <c r="M24" t="str">
        <f>IF(ISTEXT(E24),IF(E24="Amount",M$14,""),IF(ISBLANK(E24),"",IF(ISTEXT(D24),"",IF(A19="Invoice No. : ",INDEX(Sheet2!D$14:D$154,MATCH(B19,Sheet2!A$14:A$154,0)),M23))))</f>
        <v>Terminal</v>
      </c>
      <c r="N24" t="str">
        <f>IF(ISTEXT(E24),IF(E24="Amount",N$14,""),IF(ISBLANK(E24),"",IF(ISTEXT(D24),"",IF(A19="Invoice No. : ",INDEX(Sheet2!E$14:E$154,MATCH(B19,Sheet2!A$14:A$154,0)),N23))))</f>
        <v>Cashier</v>
      </c>
      <c r="O24" t="str">
        <f>IF(ISTEXT(E24),IF(E24="Amount",O$14,""),IF(ISBLANK(E24),"",IF(ISTEXT(D24),"",IF(A19="Invoice No. : ",INDEX(Sheet2!G$14:G$154,MATCH(B19,Sheet2!A$14:A$154,0)),O23))))</f>
        <v>Name</v>
      </c>
      <c r="P24" t="str">
        <f t="shared" si="2"/>
        <v>Invoice Amount</v>
      </c>
      <c r="Q24" t="str">
        <f t="shared" si="3"/>
        <v>Grand Total</v>
      </c>
    </row>
    <row r="25" spans="1:17" x14ac:dyDescent="0.25">
      <c r="F25" t="str">
        <f t="shared" si="0"/>
        <v/>
      </c>
      <c r="G25" t="str">
        <f>IF(ISTEXT(E25),IF(E25="Amount",G$14,""),IF(ISBLANK(E25),"",IF(ISTEXT(D25),"",IF(A20="Invoice No. : ",INDEX(Sheet2!F$14:F$154,MATCH(B20,Sheet2!A$14:A$154,0)),G24))))</f>
        <v/>
      </c>
      <c r="H25" t="str">
        <f t="shared" si="1"/>
        <v/>
      </c>
      <c r="I25" t="str">
        <f>IF(ISTEXT(E25),IF(E25="Amount",I$14,""),IF(ISBLANK(E25),"",IF(ISTEXT(D25),"",IF(A20="Invoice No. : ",TEXT(INDEX(Sheet2!C$14:C$154,MATCH(B20,Sheet2!A$14:A$154,0)),"hh:mm:ss"),I24))))</f>
        <v/>
      </c>
      <c r="J25" t="str">
        <f>IF(ISBLANK(G25),"",IF(ISTEXT(G25),IF(E25="Amount",J$14,""),INDEX(Sheet2!H$14:H$154,MATCH(F25,Sheet2!A$14:A$154,0))))</f>
        <v/>
      </c>
      <c r="K25" t="str">
        <f>IF(ISBLANK(G25),"",IF(ISTEXT(G25),IF(E25="Amount",K$14,""),INDEX(Sheet2!I$14:I$154,MATCH(F25,Sheet2!A$14:A$154,0))))</f>
        <v/>
      </c>
      <c r="L25" t="str">
        <f>IF(ISBLANK(G25),"",IF(ISTEXT(G25),IF(E25="Amount",L$14,""),IF(INDEX(Sheet2!H$14:H$154,MATCH(F25,Sheet2!A$14:A$154,0)) &lt;&gt; 0, IF(INDEX(Sheet2!I$14:I$154,MATCH(F25,Sheet2!A$14:A$154,0)) &lt;&gt; 0, "Loan","Loan"),"Cash")))</f>
        <v/>
      </c>
      <c r="M25" t="str">
        <f>IF(ISTEXT(E25),IF(E25="Amount",M$14,""),IF(ISBLANK(E25),"",IF(ISTEXT(D25),"",IF(A20="Invoice No. : ",INDEX(Sheet2!D$14:D$154,MATCH(B20,Sheet2!A$14:A$154,0)),M24))))</f>
        <v/>
      </c>
      <c r="N25" t="str">
        <f>IF(ISTEXT(E25),IF(E25="Amount",N$14,""),IF(ISBLANK(E25),"",IF(ISTEXT(D25),"",IF(A20="Invoice No. : ",INDEX(Sheet2!E$14:E$154,MATCH(B20,Sheet2!A$14:A$154,0)),N24))))</f>
        <v/>
      </c>
      <c r="O25" t="str">
        <f>IF(ISTEXT(E25),IF(E25="Amount",O$14,""),IF(ISBLANK(E25),"",IF(ISTEXT(D25),"",IF(A20="Invoice No. : ",INDEX(Sheet2!G$14:G$154,MATCH(B20,Sheet2!A$14:A$154,0)),O24))))</f>
        <v/>
      </c>
      <c r="P25" t="str">
        <f t="shared" si="2"/>
        <v/>
      </c>
      <c r="Q25" t="str">
        <f t="shared" si="3"/>
        <v/>
      </c>
    </row>
    <row r="26" spans="1:17" x14ac:dyDescent="0.25">
      <c r="A26" s="10" t="s">
        <v>19</v>
      </c>
      <c r="B26" s="10" t="s">
        <v>20</v>
      </c>
      <c r="C26" s="11">
        <v>1</v>
      </c>
      <c r="D26" s="11">
        <v>160</v>
      </c>
      <c r="E26" s="11">
        <v>160</v>
      </c>
      <c r="F26">
        <f t="shared" ref="F26:F88" si="4">IF(ISTEXT(E26),IF(E26="Amount",F$14,""),IF(ISBLANK(E26),"",IF(ISTEXT(D26),"",IF(A21="Invoice No. : ",B21,F25))))</f>
        <v>925019</v>
      </c>
      <c r="G26">
        <f>IF(ISTEXT(E26),IF(E26="Amount",G$14,""),IF(ISBLANK(E26),"",IF(ISTEXT(D26),"",IF(A21="Invoice No. : ",INDEX(Sheet2!F$14:F$154,MATCH(B21,Sheet2!A$14:A$154,0)),G25))))</f>
        <v>999999998</v>
      </c>
      <c r="H26" t="str">
        <f t="shared" ref="H26:H88" si="5">IF(ISTEXT(E26),IF(E26="Amount",H$14,""),IF(ISBLANK(E26),"",IF(ISTEXT(D26),"",IF(A21="Invoice No. : ",TEXT(B22,"mm/dd/yyyy"),H25))))</f>
        <v>01/05/2023</v>
      </c>
      <c r="I26" t="str">
        <f>IF(ISTEXT(E26),IF(E26="Amount",I$14,""),IF(ISBLANK(E26),"",IF(ISTEXT(D26),"",IF(A21="Invoice No. : ",TEXT(INDEX(Sheet2!C$14:C$154,MATCH(B21,Sheet2!A$14:A$154,0)),"hh:mm:ss"),I25))))</f>
        <v>09:43:38</v>
      </c>
      <c r="J26">
        <f>IF(ISBLANK(G26),"",IF(ISTEXT(G26),IF(E26="Amount",J$14,""),INDEX(Sheet2!H$14:H$154,MATCH(F26,Sheet2!A$14:A$154,0))))</f>
        <v>200</v>
      </c>
      <c r="K26">
        <f>IF(ISBLANK(G26),"",IF(ISTEXT(G26),IF(E26="Amount",K$14,""),INDEX(Sheet2!I$14:I$154,MATCH(F26,Sheet2!A$14:A$154,0))))</f>
        <v>45</v>
      </c>
      <c r="L26" t="str">
        <f>IF(ISBLANK(G26),"",IF(ISTEXT(G26),IF(E26="Amount",L$14,""),IF(INDEX(Sheet2!H$14:H$154,MATCH(F26,Sheet2!A$14:A$154,0)) &lt;&gt; 0, IF(INDEX(Sheet2!I$14:I$154,MATCH(F26,Sheet2!A$14:A$154,0)) &lt;&gt; 0, "Loan","Loan"),"Cash")))</f>
        <v>Loan</v>
      </c>
      <c r="M26">
        <f>IF(ISTEXT(E26),IF(E26="Amount",M$14,""),IF(ISBLANK(E26),"",IF(ISTEXT(D26),"",IF(A21="Invoice No. : ",INDEX(Sheet2!D$14:D$154,MATCH(B21,Sheet2!A$14:A$154,0)),M25))))</f>
        <v>1</v>
      </c>
      <c r="N26" t="str">
        <f>IF(ISTEXT(E26),IF(E26="Amount",N$14,""),IF(ISBLANK(E26),"",IF(ISTEXT(D26),"",IF(A21="Invoice No. : ",INDEX(Sheet2!E$14:E$154,MATCH(B21,Sheet2!A$14:A$154,0)),N25))))</f>
        <v>BRAILLE</v>
      </c>
      <c r="O26" t="str">
        <f>IF(ISTEXT(E26),IF(E26="Amount",O$14,""),IF(ISBLANK(E26),"",IF(ISTEXT(D26),"",IF(A21="Invoice No. : ",INDEX(Sheet2!G$14:G$154,MATCH(B21,Sheet2!A$14:A$154,0)),O25))))</f>
        <v>BBCCC - MAIN</v>
      </c>
      <c r="P26">
        <f t="shared" ref="P26:P88" si="6">IF(ISTEXT(E26),IF(E26="Amount",P$14,""),IF(D27="Invoice Amount",E27,IF(ISBLANK(D26),"",P27)))</f>
        <v>245</v>
      </c>
      <c r="Q26" t="e">
        <f t="shared" ref="Q26:Q88" si="7">IF(ISTEXT(E26),IF(E26="Amount",Q$14,""),IF(ISBLANK(C26),"",IF(ISNUMBER(C26),VLOOKUP("Grand Total : ",D:E,2,FALSE),"")))</f>
        <v>#N/A</v>
      </c>
    </row>
    <row r="27" spans="1:17" x14ac:dyDescent="0.25">
      <c r="A27" s="10" t="s">
        <v>21</v>
      </c>
      <c r="B27" s="10" t="s">
        <v>22</v>
      </c>
      <c r="C27" s="11">
        <v>1</v>
      </c>
      <c r="D27" s="11">
        <v>85</v>
      </c>
      <c r="E27" s="11">
        <v>85</v>
      </c>
      <c r="F27">
        <f t="shared" si="4"/>
        <v>925019</v>
      </c>
      <c r="G27">
        <f>IF(ISTEXT(E27),IF(E27="Amount",G$14,""),IF(ISBLANK(E27),"",IF(ISTEXT(D27),"",IF(A22="Invoice No. : ",INDEX(Sheet2!F$14:F$154,MATCH(B22,Sheet2!A$14:A$154,0)),G26))))</f>
        <v>999999998</v>
      </c>
      <c r="H27" t="str">
        <f t="shared" si="5"/>
        <v>01/05/2023</v>
      </c>
      <c r="I27" t="str">
        <f>IF(ISTEXT(E27),IF(E27="Amount",I$14,""),IF(ISBLANK(E27),"",IF(ISTEXT(D27),"",IF(A22="Invoice No. : ",TEXT(INDEX(Sheet2!C$14:C$154,MATCH(B22,Sheet2!A$14:A$154,0)),"hh:mm:ss"),I26))))</f>
        <v>09:43:38</v>
      </c>
      <c r="J27">
        <f>IF(ISBLANK(G27),"",IF(ISTEXT(G27),IF(E27="Amount",J$14,""),INDEX(Sheet2!H$14:H$154,MATCH(F27,Sheet2!A$14:A$154,0))))</f>
        <v>200</v>
      </c>
      <c r="K27">
        <f>IF(ISBLANK(G27),"",IF(ISTEXT(G27),IF(E27="Amount",K$14,""),INDEX(Sheet2!I$14:I$154,MATCH(F27,Sheet2!A$14:A$154,0))))</f>
        <v>45</v>
      </c>
      <c r="L27" t="str">
        <f>IF(ISBLANK(G27),"",IF(ISTEXT(G27),IF(E27="Amount",L$14,""),IF(INDEX(Sheet2!H$14:H$154,MATCH(F27,Sheet2!A$14:A$154,0)) &lt;&gt; 0, IF(INDEX(Sheet2!I$14:I$154,MATCH(F27,Sheet2!A$14:A$154,0)) &lt;&gt; 0, "Loan","Loan"),"Cash")))</f>
        <v>Loan</v>
      </c>
      <c r="M27">
        <f>IF(ISTEXT(E27),IF(E27="Amount",M$14,""),IF(ISBLANK(E27),"",IF(ISTEXT(D27),"",IF(A22="Invoice No. : ",INDEX(Sheet2!D$14:D$154,MATCH(B22,Sheet2!A$14:A$154,0)),M26))))</f>
        <v>1</v>
      </c>
      <c r="N27" t="str">
        <f>IF(ISTEXT(E27),IF(E27="Amount",N$14,""),IF(ISBLANK(E27),"",IF(ISTEXT(D27),"",IF(A22="Invoice No. : ",INDEX(Sheet2!E$14:E$154,MATCH(B22,Sheet2!A$14:A$154,0)),N26))))</f>
        <v>BRAILLE</v>
      </c>
      <c r="O27" t="str">
        <f>IF(ISTEXT(E27),IF(E27="Amount",O$14,""),IF(ISBLANK(E27),"",IF(ISTEXT(D27),"",IF(A22="Invoice No. : ",INDEX(Sheet2!G$14:G$154,MATCH(B22,Sheet2!A$14:A$154,0)),O26))))</f>
        <v>BBCCC - MAIN</v>
      </c>
      <c r="P27">
        <f t="shared" si="6"/>
        <v>245</v>
      </c>
      <c r="Q27" t="e">
        <f t="shared" si="7"/>
        <v>#N/A</v>
      </c>
    </row>
    <row r="28" spans="1:17" x14ac:dyDescent="0.25">
      <c r="D28" s="12" t="s">
        <v>18</v>
      </c>
      <c r="E28" s="13">
        <v>245</v>
      </c>
      <c r="F28" t="str">
        <f t="shared" si="4"/>
        <v/>
      </c>
      <c r="G28" t="str">
        <f>IF(ISTEXT(E28),IF(E28="Amount",G$14,""),IF(ISBLANK(E28),"",IF(ISTEXT(D28),"",IF(A23="Invoice No. : ",INDEX(Sheet2!F$14:F$154,MATCH(B23,Sheet2!A$14:A$154,0)),G27))))</f>
        <v/>
      </c>
      <c r="H28" t="str">
        <f t="shared" si="5"/>
        <v/>
      </c>
      <c r="I28" t="str">
        <f>IF(ISTEXT(E28),IF(E28="Amount",I$14,""),IF(ISBLANK(E28),"",IF(ISTEXT(D28),"",IF(A23="Invoice No. : ",TEXT(INDEX(Sheet2!C$14:C$154,MATCH(B23,Sheet2!A$14:A$154,0)),"hh:mm:ss"),I27))))</f>
        <v/>
      </c>
      <c r="J28" t="str">
        <f>IF(ISBLANK(G28),"",IF(ISTEXT(G28),IF(E28="Amount",J$14,""),INDEX(Sheet2!H$14:H$154,MATCH(F28,Sheet2!A$14:A$154,0))))</f>
        <v/>
      </c>
      <c r="K28" t="str">
        <f>IF(ISBLANK(G28),"",IF(ISTEXT(G28),IF(E28="Amount",K$14,""),INDEX(Sheet2!I$14:I$154,MATCH(F28,Sheet2!A$14:A$154,0))))</f>
        <v/>
      </c>
      <c r="L28" t="str">
        <f>IF(ISBLANK(G28),"",IF(ISTEXT(G28),IF(E28="Amount",L$14,""),IF(INDEX(Sheet2!H$14:H$154,MATCH(F28,Sheet2!A$14:A$154,0)) &lt;&gt; 0, IF(INDEX(Sheet2!I$14:I$154,MATCH(F28,Sheet2!A$14:A$154,0)) &lt;&gt; 0, "Loan","Loan"),"Cash")))</f>
        <v/>
      </c>
      <c r="M28" t="str">
        <f>IF(ISTEXT(E28),IF(E28="Amount",M$14,""),IF(ISBLANK(E28),"",IF(ISTEXT(D28),"",IF(A23="Invoice No. : ",INDEX(Sheet2!D$14:D$154,MATCH(B23,Sheet2!A$14:A$154,0)),M27))))</f>
        <v/>
      </c>
      <c r="N28" t="str">
        <f>IF(ISTEXT(E28),IF(E28="Amount",N$14,""),IF(ISBLANK(E28),"",IF(ISTEXT(D28),"",IF(A23="Invoice No. : ",INDEX(Sheet2!E$14:E$154,MATCH(B23,Sheet2!A$14:A$154,0)),N27))))</f>
        <v/>
      </c>
      <c r="O28" t="str">
        <f>IF(ISTEXT(E28),IF(E28="Amount",O$14,""),IF(ISBLANK(E28),"",IF(ISTEXT(D28),"",IF(A23="Invoice No. : ",INDEX(Sheet2!G$14:G$154,MATCH(B23,Sheet2!A$14:A$154,0)),O27))))</f>
        <v/>
      </c>
      <c r="P28" t="str">
        <f t="shared" si="6"/>
        <v/>
      </c>
      <c r="Q28" t="str">
        <f t="shared" si="7"/>
        <v/>
      </c>
    </row>
    <row r="29" spans="1:17" x14ac:dyDescent="0.25">
      <c r="F29" t="str">
        <f t="shared" si="4"/>
        <v/>
      </c>
      <c r="G29" t="str">
        <f>IF(ISTEXT(E29),IF(E29="Amount",G$14,""),IF(ISBLANK(E29),"",IF(ISTEXT(D29),"",IF(A24="Invoice No. : ",INDEX(Sheet2!F$14:F$154,MATCH(B24,Sheet2!A$14:A$154,0)),G28))))</f>
        <v/>
      </c>
      <c r="H29" t="str">
        <f t="shared" si="5"/>
        <v/>
      </c>
      <c r="I29" t="str">
        <f>IF(ISTEXT(E29),IF(E29="Amount",I$14,""),IF(ISBLANK(E29),"",IF(ISTEXT(D29),"",IF(A24="Invoice No. : ",TEXT(INDEX(Sheet2!C$14:C$154,MATCH(B24,Sheet2!A$14:A$154,0)),"hh:mm:ss"),I28))))</f>
        <v/>
      </c>
      <c r="J29" t="str">
        <f>IF(ISBLANK(G29),"",IF(ISTEXT(G29),IF(E29="Amount",J$14,""),INDEX(Sheet2!H$14:H$154,MATCH(F29,Sheet2!A$14:A$154,0))))</f>
        <v/>
      </c>
      <c r="K29" t="str">
        <f>IF(ISBLANK(G29),"",IF(ISTEXT(G29),IF(E29="Amount",K$14,""),INDEX(Sheet2!I$14:I$154,MATCH(F29,Sheet2!A$14:A$154,0))))</f>
        <v/>
      </c>
      <c r="L29" t="str">
        <f>IF(ISBLANK(G29),"",IF(ISTEXT(G29),IF(E29="Amount",L$14,""),IF(INDEX(Sheet2!H$14:H$154,MATCH(F29,Sheet2!A$14:A$154,0)) &lt;&gt; 0, IF(INDEX(Sheet2!I$14:I$154,MATCH(F29,Sheet2!A$14:A$154,0)) &lt;&gt; 0, "Loan","Loan"),"Cash")))</f>
        <v/>
      </c>
      <c r="M29" t="str">
        <f>IF(ISTEXT(E29),IF(E29="Amount",M$14,""),IF(ISBLANK(E29),"",IF(ISTEXT(D29),"",IF(A24="Invoice No. : ",INDEX(Sheet2!D$14:D$154,MATCH(B24,Sheet2!A$14:A$154,0)),M28))))</f>
        <v/>
      </c>
      <c r="N29" t="str">
        <f>IF(ISTEXT(E29),IF(E29="Amount",N$14,""),IF(ISBLANK(E29),"",IF(ISTEXT(D29),"",IF(A24="Invoice No. : ",INDEX(Sheet2!E$14:E$154,MATCH(B24,Sheet2!A$14:A$154,0)),N28))))</f>
        <v/>
      </c>
      <c r="O29" t="str">
        <f>IF(ISTEXT(E29),IF(E29="Amount",O$14,""),IF(ISBLANK(E29),"",IF(ISTEXT(D29),"",IF(A24="Invoice No. : ",INDEX(Sheet2!G$14:G$154,MATCH(B24,Sheet2!A$14:A$154,0)),O28))))</f>
        <v/>
      </c>
      <c r="P29" t="str">
        <f t="shared" si="6"/>
        <v/>
      </c>
      <c r="Q29" t="str">
        <f t="shared" si="7"/>
        <v/>
      </c>
    </row>
    <row r="30" spans="1:17" x14ac:dyDescent="0.25">
      <c r="F30" t="str">
        <f t="shared" si="4"/>
        <v/>
      </c>
      <c r="G30" t="str">
        <f>IF(ISTEXT(E30),IF(E30="Amount",G$14,""),IF(ISBLANK(E30),"",IF(ISTEXT(D30),"",IF(A25="Invoice No. : ",INDEX(Sheet2!F$14:F$154,MATCH(B25,Sheet2!A$14:A$154,0)),G29))))</f>
        <v/>
      </c>
      <c r="H30" t="str">
        <f t="shared" si="5"/>
        <v/>
      </c>
      <c r="I30" t="str">
        <f>IF(ISTEXT(E30),IF(E30="Amount",I$14,""),IF(ISBLANK(E30),"",IF(ISTEXT(D30),"",IF(A25="Invoice No. : ",TEXT(INDEX(Sheet2!C$14:C$154,MATCH(B25,Sheet2!A$14:A$154,0)),"hh:mm:ss"),I29))))</f>
        <v/>
      </c>
      <c r="J30" t="str">
        <f>IF(ISBLANK(G30),"",IF(ISTEXT(G30),IF(E30="Amount",J$14,""),INDEX(Sheet2!H$14:H$154,MATCH(F30,Sheet2!A$14:A$154,0))))</f>
        <v/>
      </c>
      <c r="K30" t="str">
        <f>IF(ISBLANK(G30),"",IF(ISTEXT(G30),IF(E30="Amount",K$14,""),INDEX(Sheet2!I$14:I$154,MATCH(F30,Sheet2!A$14:A$154,0))))</f>
        <v/>
      </c>
      <c r="L30" t="str">
        <f>IF(ISBLANK(G30),"",IF(ISTEXT(G30),IF(E30="Amount",L$14,""),IF(INDEX(Sheet2!H$14:H$154,MATCH(F30,Sheet2!A$14:A$154,0)) &lt;&gt; 0, IF(INDEX(Sheet2!I$14:I$154,MATCH(F30,Sheet2!A$14:A$154,0)) &lt;&gt; 0, "Loan","Loan"),"Cash")))</f>
        <v/>
      </c>
      <c r="M30" t="str">
        <f>IF(ISTEXT(E30),IF(E30="Amount",M$14,""),IF(ISBLANK(E30),"",IF(ISTEXT(D30),"",IF(A25="Invoice No. : ",INDEX(Sheet2!D$14:D$154,MATCH(B25,Sheet2!A$14:A$154,0)),M29))))</f>
        <v/>
      </c>
      <c r="N30" t="str">
        <f>IF(ISTEXT(E30),IF(E30="Amount",N$14,""),IF(ISBLANK(E30),"",IF(ISTEXT(D30),"",IF(A25="Invoice No. : ",INDEX(Sheet2!E$14:E$154,MATCH(B25,Sheet2!A$14:A$154,0)),N29))))</f>
        <v/>
      </c>
      <c r="O30" t="str">
        <f>IF(ISTEXT(E30),IF(E30="Amount",O$14,""),IF(ISBLANK(E30),"",IF(ISTEXT(D30),"",IF(A25="Invoice No. : ",INDEX(Sheet2!G$14:G$154,MATCH(B25,Sheet2!A$14:A$154,0)),O29))))</f>
        <v/>
      </c>
      <c r="P30" t="str">
        <f t="shared" si="6"/>
        <v/>
      </c>
      <c r="Q30" t="str">
        <f t="shared" si="7"/>
        <v/>
      </c>
    </row>
    <row r="31" spans="1:17" x14ac:dyDescent="0.25">
      <c r="A31" s="3" t="s">
        <v>4</v>
      </c>
      <c r="B31" s="4">
        <v>925020</v>
      </c>
      <c r="C31" s="3" t="s">
        <v>5</v>
      </c>
      <c r="D31" s="5" t="s">
        <v>6</v>
      </c>
      <c r="F31" t="str">
        <f t="shared" si="4"/>
        <v/>
      </c>
      <c r="G31" t="str">
        <f>IF(ISTEXT(E31),IF(E31="Amount",G$14,""),IF(ISBLANK(E31),"",IF(ISTEXT(D31),"",IF(A26="Invoice No. : ",INDEX(Sheet2!F$14:F$154,MATCH(B26,Sheet2!A$14:A$154,0)),G30))))</f>
        <v/>
      </c>
      <c r="H31" t="str">
        <f t="shared" si="5"/>
        <v/>
      </c>
      <c r="I31" t="str">
        <f>IF(ISTEXT(E31),IF(E31="Amount",I$14,""),IF(ISBLANK(E31),"",IF(ISTEXT(D31),"",IF(A26="Invoice No. : ",TEXT(INDEX(Sheet2!C$14:C$154,MATCH(B26,Sheet2!A$14:A$154,0)),"hh:mm:ss"),I30))))</f>
        <v/>
      </c>
      <c r="J31" t="str">
        <f>IF(ISBLANK(G31),"",IF(ISTEXT(G31),IF(E31="Amount",J$14,""),INDEX(Sheet2!H$14:H$154,MATCH(F31,Sheet2!A$14:A$154,0))))</f>
        <v/>
      </c>
      <c r="K31" t="str">
        <f>IF(ISBLANK(G31),"",IF(ISTEXT(G31),IF(E31="Amount",K$14,""),INDEX(Sheet2!I$14:I$154,MATCH(F31,Sheet2!A$14:A$154,0))))</f>
        <v/>
      </c>
      <c r="L31" t="str">
        <f>IF(ISBLANK(G31),"",IF(ISTEXT(G31),IF(E31="Amount",L$14,""),IF(INDEX(Sheet2!H$14:H$154,MATCH(F31,Sheet2!A$14:A$154,0)) &lt;&gt; 0, IF(INDEX(Sheet2!I$14:I$154,MATCH(F31,Sheet2!A$14:A$154,0)) &lt;&gt; 0, "Loan","Loan"),"Cash")))</f>
        <v/>
      </c>
      <c r="M31" t="str">
        <f>IF(ISTEXT(E31),IF(E31="Amount",M$14,""),IF(ISBLANK(E31),"",IF(ISTEXT(D31),"",IF(A26="Invoice No. : ",INDEX(Sheet2!D$14:D$154,MATCH(B26,Sheet2!A$14:A$154,0)),M30))))</f>
        <v/>
      </c>
      <c r="N31" t="str">
        <f>IF(ISTEXT(E31),IF(E31="Amount",N$14,""),IF(ISBLANK(E31),"",IF(ISTEXT(D31),"",IF(A26="Invoice No. : ",INDEX(Sheet2!E$14:E$154,MATCH(B26,Sheet2!A$14:A$154,0)),N30))))</f>
        <v/>
      </c>
      <c r="O31" t="str">
        <f>IF(ISTEXT(E31),IF(E31="Amount",O$14,""),IF(ISBLANK(E31),"",IF(ISTEXT(D31),"",IF(A26="Invoice No. : ",INDEX(Sheet2!G$14:G$154,MATCH(B26,Sheet2!A$14:A$154,0)),O30))))</f>
        <v/>
      </c>
      <c r="P31" t="str">
        <f t="shared" si="6"/>
        <v/>
      </c>
      <c r="Q31" t="str">
        <f t="shared" si="7"/>
        <v/>
      </c>
    </row>
    <row r="32" spans="1:17" x14ac:dyDescent="0.25">
      <c r="A32" s="3" t="s">
        <v>7</v>
      </c>
      <c r="B32" s="6">
        <v>44931</v>
      </c>
      <c r="C32" s="3" t="s">
        <v>8</v>
      </c>
      <c r="D32" s="7">
        <v>1</v>
      </c>
      <c r="F32" t="str">
        <f t="shared" si="4"/>
        <v/>
      </c>
      <c r="G32" t="str">
        <f>IF(ISTEXT(E32),IF(E32="Amount",G$14,""),IF(ISBLANK(E32),"",IF(ISTEXT(D32),"",IF(A27="Invoice No. : ",INDEX(Sheet2!F$14:F$154,MATCH(B27,Sheet2!A$14:A$154,0)),G31))))</f>
        <v/>
      </c>
      <c r="H32" t="str">
        <f t="shared" si="5"/>
        <v/>
      </c>
      <c r="I32" t="str">
        <f>IF(ISTEXT(E32),IF(E32="Amount",I$14,""),IF(ISBLANK(E32),"",IF(ISTEXT(D32),"",IF(A27="Invoice No. : ",TEXT(INDEX(Sheet2!C$14:C$154,MATCH(B27,Sheet2!A$14:A$154,0)),"hh:mm:ss"),I31))))</f>
        <v/>
      </c>
      <c r="J32" t="str">
        <f>IF(ISBLANK(G32),"",IF(ISTEXT(G32),IF(E32="Amount",J$14,""),INDEX(Sheet2!H$14:H$154,MATCH(F32,Sheet2!A$14:A$154,0))))</f>
        <v/>
      </c>
      <c r="K32" t="str">
        <f>IF(ISBLANK(G32),"",IF(ISTEXT(G32),IF(E32="Amount",K$14,""),INDEX(Sheet2!I$14:I$154,MATCH(F32,Sheet2!A$14:A$154,0))))</f>
        <v/>
      </c>
      <c r="L32" t="str">
        <f>IF(ISBLANK(G32),"",IF(ISTEXT(G32),IF(E32="Amount",L$14,""),IF(INDEX(Sheet2!H$14:H$154,MATCH(F32,Sheet2!A$14:A$154,0)) &lt;&gt; 0, IF(INDEX(Sheet2!I$14:I$154,MATCH(F32,Sheet2!A$14:A$154,0)) &lt;&gt; 0, "Loan","Loan"),"Cash")))</f>
        <v/>
      </c>
      <c r="M32" t="str">
        <f>IF(ISTEXT(E32),IF(E32="Amount",M$14,""),IF(ISBLANK(E32),"",IF(ISTEXT(D32),"",IF(A27="Invoice No. : ",INDEX(Sheet2!D$14:D$154,MATCH(B27,Sheet2!A$14:A$154,0)),M31))))</f>
        <v/>
      </c>
      <c r="N32" t="str">
        <f>IF(ISTEXT(E32),IF(E32="Amount",N$14,""),IF(ISBLANK(E32),"",IF(ISTEXT(D32),"",IF(A27="Invoice No. : ",INDEX(Sheet2!E$14:E$154,MATCH(B27,Sheet2!A$14:A$154,0)),N31))))</f>
        <v/>
      </c>
      <c r="O32" t="str">
        <f>IF(ISTEXT(E32),IF(E32="Amount",O$14,""),IF(ISBLANK(E32),"",IF(ISTEXT(D32),"",IF(A27="Invoice No. : ",INDEX(Sheet2!G$14:G$154,MATCH(B27,Sheet2!A$14:A$154,0)),O31))))</f>
        <v/>
      </c>
      <c r="P32" t="str">
        <f t="shared" si="6"/>
        <v/>
      </c>
      <c r="Q32" t="str">
        <f t="shared" si="7"/>
        <v/>
      </c>
    </row>
    <row r="33" spans="1:17" x14ac:dyDescent="0.25">
      <c r="F33" t="str">
        <f t="shared" si="4"/>
        <v/>
      </c>
      <c r="G33" t="str">
        <f>IF(ISTEXT(E33),IF(E33="Amount",G$14,""),IF(ISBLANK(E33),"",IF(ISTEXT(D33),"",IF(A28="Invoice No. : ",INDEX(Sheet2!F$14:F$154,MATCH(B28,Sheet2!A$14:A$154,0)),G32))))</f>
        <v/>
      </c>
      <c r="H33" t="str">
        <f t="shared" si="5"/>
        <v/>
      </c>
      <c r="I33" t="str">
        <f>IF(ISTEXT(E33),IF(E33="Amount",I$14,""),IF(ISBLANK(E33),"",IF(ISTEXT(D33),"",IF(A28="Invoice No. : ",TEXT(INDEX(Sheet2!C$14:C$154,MATCH(B28,Sheet2!A$14:A$154,0)),"hh:mm:ss"),I32))))</f>
        <v/>
      </c>
      <c r="J33" t="str">
        <f>IF(ISBLANK(G33),"",IF(ISTEXT(G33),IF(E33="Amount",J$14,""),INDEX(Sheet2!H$14:H$154,MATCH(F33,Sheet2!A$14:A$154,0))))</f>
        <v/>
      </c>
      <c r="K33" t="str">
        <f>IF(ISBLANK(G33),"",IF(ISTEXT(G33),IF(E33="Amount",K$14,""),INDEX(Sheet2!I$14:I$154,MATCH(F33,Sheet2!A$14:A$154,0))))</f>
        <v/>
      </c>
      <c r="L33" t="str">
        <f>IF(ISBLANK(G33),"",IF(ISTEXT(G33),IF(E33="Amount",L$14,""),IF(INDEX(Sheet2!H$14:H$154,MATCH(F33,Sheet2!A$14:A$154,0)) &lt;&gt; 0, IF(INDEX(Sheet2!I$14:I$154,MATCH(F33,Sheet2!A$14:A$154,0)) &lt;&gt; 0, "Loan","Loan"),"Cash")))</f>
        <v/>
      </c>
      <c r="M33" t="str">
        <f>IF(ISTEXT(E33),IF(E33="Amount",M$14,""),IF(ISBLANK(E33),"",IF(ISTEXT(D33),"",IF(A28="Invoice No. : ",INDEX(Sheet2!D$14:D$154,MATCH(B28,Sheet2!A$14:A$154,0)),M32))))</f>
        <v/>
      </c>
      <c r="N33" t="str">
        <f>IF(ISTEXT(E33),IF(E33="Amount",N$14,""),IF(ISBLANK(E33),"",IF(ISTEXT(D33),"",IF(A28="Invoice No. : ",INDEX(Sheet2!E$14:E$154,MATCH(B28,Sheet2!A$14:A$154,0)),N32))))</f>
        <v/>
      </c>
      <c r="O33" t="str">
        <f>IF(ISTEXT(E33),IF(E33="Amount",O$14,""),IF(ISBLANK(E33),"",IF(ISTEXT(D33),"",IF(A28="Invoice No. : ",INDEX(Sheet2!G$14:G$154,MATCH(B28,Sheet2!A$14:A$154,0)),O32))))</f>
        <v/>
      </c>
      <c r="P33" t="str">
        <f t="shared" si="6"/>
        <v/>
      </c>
      <c r="Q33" t="str">
        <f t="shared" si="7"/>
        <v/>
      </c>
    </row>
    <row r="34" spans="1:17" x14ac:dyDescent="0.25">
      <c r="A34" s="8" t="s">
        <v>9</v>
      </c>
      <c r="B34" s="8" t="s">
        <v>10</v>
      </c>
      <c r="C34" s="9" t="s">
        <v>11</v>
      </c>
      <c r="D34" s="9" t="s">
        <v>12</v>
      </c>
      <c r="E34" s="9" t="s">
        <v>13</v>
      </c>
      <c r="F34" t="str">
        <f t="shared" si="4"/>
        <v>Invoice No.</v>
      </c>
      <c r="G34" t="str">
        <f>IF(ISTEXT(E34),IF(E34="Amount",G$14,""),IF(ISBLANK(E34),"",IF(ISTEXT(D34),"",IF(A29="Invoice No. : ",INDEX(Sheet2!F$14:F$154,MATCH(B29,Sheet2!A$14:A$154,0)),G33))))</f>
        <v>Member ID</v>
      </c>
      <c r="H34" t="str">
        <f t="shared" si="5"/>
        <v>Invoice Date</v>
      </c>
      <c r="I34" t="str">
        <f>IF(ISTEXT(E34),IF(E34="Amount",I$14,""),IF(ISBLANK(E34),"",IF(ISTEXT(D34),"",IF(A29="Invoice No. : ",TEXT(INDEX(Sheet2!C$14:C$154,MATCH(B29,Sheet2!A$14:A$154,0)),"hh:mm:ss"),I33))))</f>
        <v>Invoice Time</v>
      </c>
      <c r="J34" t="str">
        <f>IF(ISBLANK(G34),"",IF(ISTEXT(G34),IF(E34="Amount",J$14,""),INDEX(Sheet2!H$14:H$154,MATCH(F34,Sheet2!A$14:A$154,0))))</f>
        <v>Loan Amount</v>
      </c>
      <c r="K34" t="str">
        <f>IF(ISBLANK(G34),"",IF(ISTEXT(G34),IF(E34="Amount",K$14,""),INDEX(Sheet2!I$14:I$154,MATCH(F34,Sheet2!A$14:A$154,0))))</f>
        <v>Cash Amount</v>
      </c>
      <c r="L34" t="str">
        <f>IF(ISBLANK(G34),"",IF(ISTEXT(G34),IF(E34="Amount",L$14,""),IF(INDEX(Sheet2!H$14:H$154,MATCH(F34,Sheet2!A$14:A$154,0)) &lt;&gt; 0, IF(INDEX(Sheet2!I$14:I$154,MATCH(F34,Sheet2!A$14:A$154,0)) &lt;&gt; 0, "Loan","Loan"),"Cash")))</f>
        <v>Payment Mode</v>
      </c>
      <c r="M34" t="str">
        <f>IF(ISTEXT(E34),IF(E34="Amount",M$14,""),IF(ISBLANK(E34),"",IF(ISTEXT(D34),"",IF(A29="Invoice No. : ",INDEX(Sheet2!D$14:D$154,MATCH(B29,Sheet2!A$14:A$154,0)),M33))))</f>
        <v>Terminal</v>
      </c>
      <c r="N34" t="str">
        <f>IF(ISTEXT(E34),IF(E34="Amount",N$14,""),IF(ISBLANK(E34),"",IF(ISTEXT(D34),"",IF(A29="Invoice No. : ",INDEX(Sheet2!E$14:E$154,MATCH(B29,Sheet2!A$14:A$154,0)),N33))))</f>
        <v>Cashier</v>
      </c>
      <c r="O34" t="str">
        <f>IF(ISTEXT(E34),IF(E34="Amount",O$14,""),IF(ISBLANK(E34),"",IF(ISTEXT(D34),"",IF(A29="Invoice No. : ",INDEX(Sheet2!G$14:G$154,MATCH(B29,Sheet2!A$14:A$154,0)),O33))))</f>
        <v>Name</v>
      </c>
      <c r="P34" t="str">
        <f t="shared" si="6"/>
        <v>Invoice Amount</v>
      </c>
      <c r="Q34" t="str">
        <f t="shared" si="7"/>
        <v>Grand Total</v>
      </c>
    </row>
    <row r="35" spans="1:17" x14ac:dyDescent="0.25">
      <c r="F35" t="str">
        <f t="shared" si="4"/>
        <v/>
      </c>
      <c r="G35" t="str">
        <f>IF(ISTEXT(E35),IF(E35="Amount",G$14,""),IF(ISBLANK(E35),"",IF(ISTEXT(D35),"",IF(A30="Invoice No. : ",INDEX(Sheet2!F$14:F$154,MATCH(B30,Sheet2!A$14:A$154,0)),G34))))</f>
        <v/>
      </c>
      <c r="H35" t="str">
        <f t="shared" si="5"/>
        <v/>
      </c>
      <c r="I35" t="str">
        <f>IF(ISTEXT(E35),IF(E35="Amount",I$14,""),IF(ISBLANK(E35),"",IF(ISTEXT(D35),"",IF(A30="Invoice No. : ",TEXT(INDEX(Sheet2!C$14:C$154,MATCH(B30,Sheet2!A$14:A$154,0)),"hh:mm:ss"),I34))))</f>
        <v/>
      </c>
      <c r="J35" t="str">
        <f>IF(ISBLANK(G35),"",IF(ISTEXT(G35),IF(E35="Amount",J$14,""),INDEX(Sheet2!H$14:H$154,MATCH(F35,Sheet2!A$14:A$154,0))))</f>
        <v/>
      </c>
      <c r="K35" t="str">
        <f>IF(ISBLANK(G35),"",IF(ISTEXT(G35),IF(E35="Amount",K$14,""),INDEX(Sheet2!I$14:I$154,MATCH(F35,Sheet2!A$14:A$154,0))))</f>
        <v/>
      </c>
      <c r="L35" t="str">
        <f>IF(ISBLANK(G35),"",IF(ISTEXT(G35),IF(E35="Amount",L$14,""),IF(INDEX(Sheet2!H$14:H$154,MATCH(F35,Sheet2!A$14:A$154,0)) &lt;&gt; 0, IF(INDEX(Sheet2!I$14:I$154,MATCH(F35,Sheet2!A$14:A$154,0)) &lt;&gt; 0, "Loan","Loan"),"Cash")))</f>
        <v/>
      </c>
      <c r="M35" t="str">
        <f>IF(ISTEXT(E35),IF(E35="Amount",M$14,""),IF(ISBLANK(E35),"",IF(ISTEXT(D35),"",IF(A30="Invoice No. : ",INDEX(Sheet2!D$14:D$154,MATCH(B30,Sheet2!A$14:A$154,0)),M34))))</f>
        <v/>
      </c>
      <c r="N35" t="str">
        <f>IF(ISTEXT(E35),IF(E35="Amount",N$14,""),IF(ISBLANK(E35),"",IF(ISTEXT(D35),"",IF(A30="Invoice No. : ",INDEX(Sheet2!E$14:E$154,MATCH(B30,Sheet2!A$14:A$154,0)),N34))))</f>
        <v/>
      </c>
      <c r="O35" t="str">
        <f>IF(ISTEXT(E35),IF(E35="Amount",O$14,""),IF(ISBLANK(E35),"",IF(ISTEXT(D35),"",IF(A30="Invoice No. : ",INDEX(Sheet2!G$14:G$154,MATCH(B30,Sheet2!A$14:A$154,0)),O34))))</f>
        <v/>
      </c>
      <c r="P35" t="str">
        <f t="shared" si="6"/>
        <v/>
      </c>
      <c r="Q35" t="str">
        <f t="shared" si="7"/>
        <v/>
      </c>
    </row>
    <row r="36" spans="1:17" x14ac:dyDescent="0.25">
      <c r="A36" s="10" t="s">
        <v>23</v>
      </c>
      <c r="B36" s="10" t="s">
        <v>24</v>
      </c>
      <c r="C36" s="11">
        <v>1</v>
      </c>
      <c r="D36" s="11">
        <v>57</v>
      </c>
      <c r="E36" s="11">
        <v>57</v>
      </c>
      <c r="F36">
        <f t="shared" si="4"/>
        <v>925020</v>
      </c>
      <c r="G36">
        <f>IF(ISTEXT(E36),IF(E36="Amount",G$14,""),IF(ISBLANK(E36),"",IF(ISTEXT(D36),"",IF(A31="Invoice No. : ",INDEX(Sheet2!F$14:F$154,MATCH(B31,Sheet2!A$14:A$154,0)),G35))))</f>
        <v>999999998</v>
      </c>
      <c r="H36" t="str">
        <f t="shared" si="5"/>
        <v>01/05/2023</v>
      </c>
      <c r="I36" t="str">
        <f>IF(ISTEXT(E36),IF(E36="Amount",I$14,""),IF(ISBLANK(E36),"",IF(ISTEXT(D36),"",IF(A31="Invoice No. : ",TEXT(INDEX(Sheet2!C$14:C$154,MATCH(B31,Sheet2!A$14:A$154,0)),"hh:mm:ss"),I35))))</f>
        <v>10:47:14</v>
      </c>
      <c r="J36">
        <f>IF(ISBLANK(G36),"",IF(ISTEXT(G36),IF(E36="Amount",J$14,""),INDEX(Sheet2!H$14:H$154,MATCH(F36,Sheet2!A$14:A$154,0))))</f>
        <v>200</v>
      </c>
      <c r="K36">
        <f>IF(ISBLANK(G36),"",IF(ISTEXT(G36),IF(E36="Amount",K$14,""),INDEX(Sheet2!I$14:I$154,MATCH(F36,Sheet2!A$14:A$154,0))))</f>
        <v>8.5</v>
      </c>
      <c r="L36" t="str">
        <f>IF(ISBLANK(G36),"",IF(ISTEXT(G36),IF(E36="Amount",L$14,""),IF(INDEX(Sheet2!H$14:H$154,MATCH(F36,Sheet2!A$14:A$154,0)) &lt;&gt; 0, IF(INDEX(Sheet2!I$14:I$154,MATCH(F36,Sheet2!A$14:A$154,0)) &lt;&gt; 0, "Loan","Loan"),"Cash")))</f>
        <v>Loan</v>
      </c>
      <c r="M36">
        <f>IF(ISTEXT(E36),IF(E36="Amount",M$14,""),IF(ISBLANK(E36),"",IF(ISTEXT(D36),"",IF(A31="Invoice No. : ",INDEX(Sheet2!D$14:D$154,MATCH(B31,Sheet2!A$14:A$154,0)),M35))))</f>
        <v>1</v>
      </c>
      <c r="N36" t="str">
        <f>IF(ISTEXT(E36),IF(E36="Amount",N$14,""),IF(ISBLANK(E36),"",IF(ISTEXT(D36),"",IF(A31="Invoice No. : ",INDEX(Sheet2!E$14:E$154,MATCH(B31,Sheet2!A$14:A$154,0)),N35))))</f>
        <v>BRAILLE</v>
      </c>
      <c r="O36" t="str">
        <f>IF(ISTEXT(E36),IF(E36="Amount",O$14,""),IF(ISBLANK(E36),"",IF(ISTEXT(D36),"",IF(A31="Invoice No. : ",INDEX(Sheet2!G$14:G$154,MATCH(B31,Sheet2!A$14:A$154,0)),O35))))</f>
        <v>BBCCC - MAIN</v>
      </c>
      <c r="P36">
        <f t="shared" si="6"/>
        <v>208.5</v>
      </c>
      <c r="Q36" t="e">
        <f t="shared" si="7"/>
        <v>#N/A</v>
      </c>
    </row>
    <row r="37" spans="1:17" x14ac:dyDescent="0.25">
      <c r="A37" s="10" t="s">
        <v>25</v>
      </c>
      <c r="B37" s="10" t="s">
        <v>26</v>
      </c>
      <c r="C37" s="11">
        <v>1</v>
      </c>
      <c r="D37" s="11">
        <v>29.75</v>
      </c>
      <c r="E37" s="11">
        <v>29.75</v>
      </c>
      <c r="F37">
        <f t="shared" si="4"/>
        <v>925020</v>
      </c>
      <c r="G37">
        <f>IF(ISTEXT(E37),IF(E37="Amount",G$14,""),IF(ISBLANK(E37),"",IF(ISTEXT(D37),"",IF(A32="Invoice No. : ",INDEX(Sheet2!F$14:F$154,MATCH(B32,Sheet2!A$14:A$154,0)),G36))))</f>
        <v>999999998</v>
      </c>
      <c r="H37" t="str">
        <f t="shared" si="5"/>
        <v>01/05/2023</v>
      </c>
      <c r="I37" t="str">
        <f>IF(ISTEXT(E37),IF(E37="Amount",I$14,""),IF(ISBLANK(E37),"",IF(ISTEXT(D37),"",IF(A32="Invoice No. : ",TEXT(INDEX(Sheet2!C$14:C$154,MATCH(B32,Sheet2!A$14:A$154,0)),"hh:mm:ss"),I36))))</f>
        <v>10:47:14</v>
      </c>
      <c r="J37">
        <f>IF(ISBLANK(G37),"",IF(ISTEXT(G37),IF(E37="Amount",J$14,""),INDEX(Sheet2!H$14:H$154,MATCH(F37,Sheet2!A$14:A$154,0))))</f>
        <v>200</v>
      </c>
      <c r="K37">
        <f>IF(ISBLANK(G37),"",IF(ISTEXT(G37),IF(E37="Amount",K$14,""),INDEX(Sheet2!I$14:I$154,MATCH(F37,Sheet2!A$14:A$154,0))))</f>
        <v>8.5</v>
      </c>
      <c r="L37" t="str">
        <f>IF(ISBLANK(G37),"",IF(ISTEXT(G37),IF(E37="Amount",L$14,""),IF(INDEX(Sheet2!H$14:H$154,MATCH(F37,Sheet2!A$14:A$154,0)) &lt;&gt; 0, IF(INDEX(Sheet2!I$14:I$154,MATCH(F37,Sheet2!A$14:A$154,0)) &lt;&gt; 0, "Loan","Loan"),"Cash")))</f>
        <v>Loan</v>
      </c>
      <c r="M37">
        <f>IF(ISTEXT(E37),IF(E37="Amount",M$14,""),IF(ISBLANK(E37),"",IF(ISTEXT(D37),"",IF(A32="Invoice No. : ",INDEX(Sheet2!D$14:D$154,MATCH(B32,Sheet2!A$14:A$154,0)),M36))))</f>
        <v>1</v>
      </c>
      <c r="N37" t="str">
        <f>IF(ISTEXT(E37),IF(E37="Amount",N$14,""),IF(ISBLANK(E37),"",IF(ISTEXT(D37),"",IF(A32="Invoice No. : ",INDEX(Sheet2!E$14:E$154,MATCH(B32,Sheet2!A$14:A$154,0)),N36))))</f>
        <v>BRAILLE</v>
      </c>
      <c r="O37" t="str">
        <f>IF(ISTEXT(E37),IF(E37="Amount",O$14,""),IF(ISBLANK(E37),"",IF(ISTEXT(D37),"",IF(A32="Invoice No. : ",INDEX(Sheet2!G$14:G$154,MATCH(B32,Sheet2!A$14:A$154,0)),O36))))</f>
        <v>BBCCC - MAIN</v>
      </c>
      <c r="P37">
        <f t="shared" si="6"/>
        <v>208.5</v>
      </c>
      <c r="Q37" t="e">
        <f t="shared" si="7"/>
        <v>#N/A</v>
      </c>
    </row>
    <row r="38" spans="1:17" x14ac:dyDescent="0.25">
      <c r="A38" s="10" t="s">
        <v>27</v>
      </c>
      <c r="B38" s="10" t="s">
        <v>28</v>
      </c>
      <c r="C38" s="11">
        <v>1</v>
      </c>
      <c r="D38" s="11">
        <v>29.75</v>
      </c>
      <c r="E38" s="11">
        <v>29.75</v>
      </c>
      <c r="F38">
        <f t="shared" si="4"/>
        <v>925020</v>
      </c>
      <c r="G38">
        <f>IF(ISTEXT(E38),IF(E38="Amount",G$14,""),IF(ISBLANK(E38),"",IF(ISTEXT(D38),"",IF(A33="Invoice No. : ",INDEX(Sheet2!F$14:F$154,MATCH(B33,Sheet2!A$14:A$154,0)),G37))))</f>
        <v>999999998</v>
      </c>
      <c r="H38" t="str">
        <f t="shared" si="5"/>
        <v>01/05/2023</v>
      </c>
      <c r="I38" t="str">
        <f>IF(ISTEXT(E38),IF(E38="Amount",I$14,""),IF(ISBLANK(E38),"",IF(ISTEXT(D38),"",IF(A33="Invoice No. : ",TEXT(INDEX(Sheet2!C$14:C$154,MATCH(B33,Sheet2!A$14:A$154,0)),"hh:mm:ss"),I37))))</f>
        <v>10:47:14</v>
      </c>
      <c r="J38">
        <f>IF(ISBLANK(G38),"",IF(ISTEXT(G38),IF(E38="Amount",J$14,""),INDEX(Sheet2!H$14:H$154,MATCH(F38,Sheet2!A$14:A$154,0))))</f>
        <v>200</v>
      </c>
      <c r="K38">
        <f>IF(ISBLANK(G38),"",IF(ISTEXT(G38),IF(E38="Amount",K$14,""),INDEX(Sheet2!I$14:I$154,MATCH(F38,Sheet2!A$14:A$154,0))))</f>
        <v>8.5</v>
      </c>
      <c r="L38" t="str">
        <f>IF(ISBLANK(G38),"",IF(ISTEXT(G38),IF(E38="Amount",L$14,""),IF(INDEX(Sheet2!H$14:H$154,MATCH(F38,Sheet2!A$14:A$154,0)) &lt;&gt; 0, IF(INDEX(Sheet2!I$14:I$154,MATCH(F38,Sheet2!A$14:A$154,0)) &lt;&gt; 0, "Loan","Loan"),"Cash")))</f>
        <v>Loan</v>
      </c>
      <c r="M38">
        <f>IF(ISTEXT(E38),IF(E38="Amount",M$14,""),IF(ISBLANK(E38),"",IF(ISTEXT(D38),"",IF(A33="Invoice No. : ",INDEX(Sheet2!D$14:D$154,MATCH(B33,Sheet2!A$14:A$154,0)),M37))))</f>
        <v>1</v>
      </c>
      <c r="N38" t="str">
        <f>IF(ISTEXT(E38),IF(E38="Amount",N$14,""),IF(ISBLANK(E38),"",IF(ISTEXT(D38),"",IF(A33="Invoice No. : ",INDEX(Sheet2!E$14:E$154,MATCH(B33,Sheet2!A$14:A$154,0)),N37))))</f>
        <v>BRAILLE</v>
      </c>
      <c r="O38" t="str">
        <f>IF(ISTEXT(E38),IF(E38="Amount",O$14,""),IF(ISBLANK(E38),"",IF(ISTEXT(D38),"",IF(A33="Invoice No. : ",INDEX(Sheet2!G$14:G$154,MATCH(B33,Sheet2!A$14:A$154,0)),O37))))</f>
        <v>BBCCC - MAIN</v>
      </c>
      <c r="P38">
        <f t="shared" si="6"/>
        <v>208.5</v>
      </c>
      <c r="Q38" t="e">
        <f t="shared" si="7"/>
        <v>#N/A</v>
      </c>
    </row>
    <row r="39" spans="1:17" x14ac:dyDescent="0.25">
      <c r="A39" s="10" t="s">
        <v>29</v>
      </c>
      <c r="B39" s="10" t="s">
        <v>30</v>
      </c>
      <c r="C39" s="11">
        <v>1</v>
      </c>
      <c r="D39" s="11">
        <v>35.5</v>
      </c>
      <c r="E39" s="11">
        <v>35.5</v>
      </c>
      <c r="F39">
        <f t="shared" si="4"/>
        <v>925020</v>
      </c>
      <c r="G39">
        <f>IF(ISTEXT(E39),IF(E39="Amount",G$14,""),IF(ISBLANK(E39),"",IF(ISTEXT(D39),"",IF(A34="Invoice No. : ",INDEX(Sheet2!F$14:F$154,MATCH(B34,Sheet2!A$14:A$154,0)),G38))))</f>
        <v>999999998</v>
      </c>
      <c r="H39" t="str">
        <f t="shared" si="5"/>
        <v>01/05/2023</v>
      </c>
      <c r="I39" t="str">
        <f>IF(ISTEXT(E39),IF(E39="Amount",I$14,""),IF(ISBLANK(E39),"",IF(ISTEXT(D39),"",IF(A34="Invoice No. : ",TEXT(INDEX(Sheet2!C$14:C$154,MATCH(B34,Sheet2!A$14:A$154,0)),"hh:mm:ss"),I38))))</f>
        <v>10:47:14</v>
      </c>
      <c r="J39">
        <f>IF(ISBLANK(G39),"",IF(ISTEXT(G39),IF(E39="Amount",J$14,""),INDEX(Sheet2!H$14:H$154,MATCH(F39,Sheet2!A$14:A$154,0))))</f>
        <v>200</v>
      </c>
      <c r="K39">
        <f>IF(ISBLANK(G39),"",IF(ISTEXT(G39),IF(E39="Amount",K$14,""),INDEX(Sheet2!I$14:I$154,MATCH(F39,Sheet2!A$14:A$154,0))))</f>
        <v>8.5</v>
      </c>
      <c r="L39" t="str">
        <f>IF(ISBLANK(G39),"",IF(ISTEXT(G39),IF(E39="Amount",L$14,""),IF(INDEX(Sheet2!H$14:H$154,MATCH(F39,Sheet2!A$14:A$154,0)) &lt;&gt; 0, IF(INDEX(Sheet2!I$14:I$154,MATCH(F39,Sheet2!A$14:A$154,0)) &lt;&gt; 0, "Loan","Loan"),"Cash")))</f>
        <v>Loan</v>
      </c>
      <c r="M39">
        <f>IF(ISTEXT(E39),IF(E39="Amount",M$14,""),IF(ISBLANK(E39),"",IF(ISTEXT(D39),"",IF(A34="Invoice No. : ",INDEX(Sheet2!D$14:D$154,MATCH(B34,Sheet2!A$14:A$154,0)),M38))))</f>
        <v>1</v>
      </c>
      <c r="N39" t="str">
        <f>IF(ISTEXT(E39),IF(E39="Amount",N$14,""),IF(ISBLANK(E39),"",IF(ISTEXT(D39),"",IF(A34="Invoice No. : ",INDEX(Sheet2!E$14:E$154,MATCH(B34,Sheet2!A$14:A$154,0)),N38))))</f>
        <v>BRAILLE</v>
      </c>
      <c r="O39" t="str">
        <f>IF(ISTEXT(E39),IF(E39="Amount",O$14,""),IF(ISBLANK(E39),"",IF(ISTEXT(D39),"",IF(A34="Invoice No. : ",INDEX(Sheet2!G$14:G$154,MATCH(B34,Sheet2!A$14:A$154,0)),O38))))</f>
        <v>BBCCC - MAIN</v>
      </c>
      <c r="P39">
        <f t="shared" si="6"/>
        <v>208.5</v>
      </c>
      <c r="Q39" t="e">
        <f t="shared" si="7"/>
        <v>#N/A</v>
      </c>
    </row>
    <row r="40" spans="1:17" x14ac:dyDescent="0.25">
      <c r="A40" s="10" t="s">
        <v>31</v>
      </c>
      <c r="B40" s="10" t="s">
        <v>32</v>
      </c>
      <c r="C40" s="11">
        <v>1</v>
      </c>
      <c r="D40" s="11">
        <v>56.5</v>
      </c>
      <c r="E40" s="11">
        <v>56.5</v>
      </c>
      <c r="F40">
        <f t="shared" si="4"/>
        <v>925020</v>
      </c>
      <c r="G40">
        <f>IF(ISTEXT(E40),IF(E40="Amount",G$14,""),IF(ISBLANK(E40),"",IF(ISTEXT(D40),"",IF(A35="Invoice No. : ",INDEX(Sheet2!F$14:F$154,MATCH(B35,Sheet2!A$14:A$154,0)),G39))))</f>
        <v>999999998</v>
      </c>
      <c r="H40" t="str">
        <f t="shared" si="5"/>
        <v>01/05/2023</v>
      </c>
      <c r="I40" t="str">
        <f>IF(ISTEXT(E40),IF(E40="Amount",I$14,""),IF(ISBLANK(E40),"",IF(ISTEXT(D40),"",IF(A35="Invoice No. : ",TEXT(INDEX(Sheet2!C$14:C$154,MATCH(B35,Sheet2!A$14:A$154,0)),"hh:mm:ss"),I39))))</f>
        <v>10:47:14</v>
      </c>
      <c r="J40">
        <f>IF(ISBLANK(G40),"",IF(ISTEXT(G40),IF(E40="Amount",J$14,""),INDEX(Sheet2!H$14:H$154,MATCH(F40,Sheet2!A$14:A$154,0))))</f>
        <v>200</v>
      </c>
      <c r="K40">
        <f>IF(ISBLANK(G40),"",IF(ISTEXT(G40),IF(E40="Amount",K$14,""),INDEX(Sheet2!I$14:I$154,MATCH(F40,Sheet2!A$14:A$154,0))))</f>
        <v>8.5</v>
      </c>
      <c r="L40" t="str">
        <f>IF(ISBLANK(G40),"",IF(ISTEXT(G40),IF(E40="Amount",L$14,""),IF(INDEX(Sheet2!H$14:H$154,MATCH(F40,Sheet2!A$14:A$154,0)) &lt;&gt; 0, IF(INDEX(Sheet2!I$14:I$154,MATCH(F40,Sheet2!A$14:A$154,0)) &lt;&gt; 0, "Loan","Loan"),"Cash")))</f>
        <v>Loan</v>
      </c>
      <c r="M40">
        <f>IF(ISTEXT(E40),IF(E40="Amount",M$14,""),IF(ISBLANK(E40),"",IF(ISTEXT(D40),"",IF(A35="Invoice No. : ",INDEX(Sheet2!D$14:D$154,MATCH(B35,Sheet2!A$14:A$154,0)),M39))))</f>
        <v>1</v>
      </c>
      <c r="N40" t="str">
        <f>IF(ISTEXT(E40),IF(E40="Amount",N$14,""),IF(ISBLANK(E40),"",IF(ISTEXT(D40),"",IF(A35="Invoice No. : ",INDEX(Sheet2!E$14:E$154,MATCH(B35,Sheet2!A$14:A$154,0)),N39))))</f>
        <v>BRAILLE</v>
      </c>
      <c r="O40" t="str">
        <f>IF(ISTEXT(E40),IF(E40="Amount",O$14,""),IF(ISBLANK(E40),"",IF(ISTEXT(D40),"",IF(A35="Invoice No. : ",INDEX(Sheet2!G$14:G$154,MATCH(B35,Sheet2!A$14:A$154,0)),O39))))</f>
        <v>BBCCC - MAIN</v>
      </c>
      <c r="P40">
        <f t="shared" si="6"/>
        <v>208.5</v>
      </c>
      <c r="Q40" t="e">
        <f t="shared" si="7"/>
        <v>#N/A</v>
      </c>
    </row>
    <row r="41" spans="1:17" x14ac:dyDescent="0.25">
      <c r="D41" s="12" t="s">
        <v>18</v>
      </c>
      <c r="E41" s="13">
        <v>208.5</v>
      </c>
      <c r="F41" t="str">
        <f t="shared" si="4"/>
        <v/>
      </c>
      <c r="G41" t="str">
        <f>IF(ISTEXT(E41),IF(E41="Amount",G$14,""),IF(ISBLANK(E41),"",IF(ISTEXT(D41),"",IF(A36="Invoice No. : ",INDEX(Sheet2!F$14:F$154,MATCH(B36,Sheet2!A$14:A$154,0)),G40))))</f>
        <v/>
      </c>
      <c r="H41" t="str">
        <f t="shared" si="5"/>
        <v/>
      </c>
      <c r="I41" t="str">
        <f>IF(ISTEXT(E41),IF(E41="Amount",I$14,""),IF(ISBLANK(E41),"",IF(ISTEXT(D41),"",IF(A36="Invoice No. : ",TEXT(INDEX(Sheet2!C$14:C$154,MATCH(B36,Sheet2!A$14:A$154,0)),"hh:mm:ss"),I40))))</f>
        <v/>
      </c>
      <c r="J41" t="str">
        <f>IF(ISBLANK(G41),"",IF(ISTEXT(G41),IF(E41="Amount",J$14,""),INDEX(Sheet2!H$14:H$154,MATCH(F41,Sheet2!A$14:A$154,0))))</f>
        <v/>
      </c>
      <c r="K41" t="str">
        <f>IF(ISBLANK(G41),"",IF(ISTEXT(G41),IF(E41="Amount",K$14,""),INDEX(Sheet2!I$14:I$154,MATCH(F41,Sheet2!A$14:A$154,0))))</f>
        <v/>
      </c>
      <c r="L41" t="str">
        <f>IF(ISBLANK(G41),"",IF(ISTEXT(G41),IF(E41="Amount",L$14,""),IF(INDEX(Sheet2!H$14:H$154,MATCH(F41,Sheet2!A$14:A$154,0)) &lt;&gt; 0, IF(INDEX(Sheet2!I$14:I$154,MATCH(F41,Sheet2!A$14:A$154,0)) &lt;&gt; 0, "Loan","Loan"),"Cash")))</f>
        <v/>
      </c>
      <c r="M41" t="str">
        <f>IF(ISTEXT(E41),IF(E41="Amount",M$14,""),IF(ISBLANK(E41),"",IF(ISTEXT(D41),"",IF(A36="Invoice No. : ",INDEX(Sheet2!D$14:D$154,MATCH(B36,Sheet2!A$14:A$154,0)),M40))))</f>
        <v/>
      </c>
      <c r="N41" t="str">
        <f>IF(ISTEXT(E41),IF(E41="Amount",N$14,""),IF(ISBLANK(E41),"",IF(ISTEXT(D41),"",IF(A36="Invoice No. : ",INDEX(Sheet2!E$14:E$154,MATCH(B36,Sheet2!A$14:A$154,0)),N40))))</f>
        <v/>
      </c>
      <c r="O41" t="str">
        <f>IF(ISTEXT(E41),IF(E41="Amount",O$14,""),IF(ISBLANK(E41),"",IF(ISTEXT(D41),"",IF(A36="Invoice No. : ",INDEX(Sheet2!G$14:G$154,MATCH(B36,Sheet2!A$14:A$154,0)),O40))))</f>
        <v/>
      </c>
      <c r="P41" t="str">
        <f t="shared" si="6"/>
        <v/>
      </c>
      <c r="Q41" t="str">
        <f t="shared" si="7"/>
        <v/>
      </c>
    </row>
    <row r="42" spans="1:17" x14ac:dyDescent="0.25">
      <c r="F42" t="str">
        <f t="shared" si="4"/>
        <v/>
      </c>
      <c r="G42" t="str">
        <f>IF(ISTEXT(E42),IF(E42="Amount",G$14,""),IF(ISBLANK(E42),"",IF(ISTEXT(D42),"",IF(A37="Invoice No. : ",INDEX(Sheet2!F$14:F$154,MATCH(B37,Sheet2!A$14:A$154,0)),G41))))</f>
        <v/>
      </c>
      <c r="H42" t="str">
        <f t="shared" si="5"/>
        <v/>
      </c>
      <c r="I42" t="str">
        <f>IF(ISTEXT(E42),IF(E42="Amount",I$14,""),IF(ISBLANK(E42),"",IF(ISTEXT(D42),"",IF(A37="Invoice No. : ",TEXT(INDEX(Sheet2!C$14:C$154,MATCH(B37,Sheet2!A$14:A$154,0)),"hh:mm:ss"),I41))))</f>
        <v/>
      </c>
      <c r="J42" t="str">
        <f>IF(ISBLANK(G42),"",IF(ISTEXT(G42),IF(E42="Amount",J$14,""),INDEX(Sheet2!H$14:H$154,MATCH(F42,Sheet2!A$14:A$154,0))))</f>
        <v/>
      </c>
      <c r="K42" t="str">
        <f>IF(ISBLANK(G42),"",IF(ISTEXT(G42),IF(E42="Amount",K$14,""),INDEX(Sheet2!I$14:I$154,MATCH(F42,Sheet2!A$14:A$154,0))))</f>
        <v/>
      </c>
      <c r="L42" t="str">
        <f>IF(ISBLANK(G42),"",IF(ISTEXT(G42),IF(E42="Amount",L$14,""),IF(INDEX(Sheet2!H$14:H$154,MATCH(F42,Sheet2!A$14:A$154,0)) &lt;&gt; 0, IF(INDEX(Sheet2!I$14:I$154,MATCH(F42,Sheet2!A$14:A$154,0)) &lt;&gt; 0, "Loan","Loan"),"Cash")))</f>
        <v/>
      </c>
      <c r="M42" t="str">
        <f>IF(ISTEXT(E42),IF(E42="Amount",M$14,""),IF(ISBLANK(E42),"",IF(ISTEXT(D42),"",IF(A37="Invoice No. : ",INDEX(Sheet2!D$14:D$154,MATCH(B37,Sheet2!A$14:A$154,0)),M41))))</f>
        <v/>
      </c>
      <c r="N42" t="str">
        <f>IF(ISTEXT(E42),IF(E42="Amount",N$14,""),IF(ISBLANK(E42),"",IF(ISTEXT(D42),"",IF(A37="Invoice No. : ",INDEX(Sheet2!E$14:E$154,MATCH(B37,Sheet2!A$14:A$154,0)),N41))))</f>
        <v/>
      </c>
      <c r="O42" t="str">
        <f>IF(ISTEXT(E42),IF(E42="Amount",O$14,""),IF(ISBLANK(E42),"",IF(ISTEXT(D42),"",IF(A37="Invoice No. : ",INDEX(Sheet2!G$14:G$154,MATCH(B37,Sheet2!A$14:A$154,0)),O41))))</f>
        <v/>
      </c>
      <c r="P42" t="str">
        <f t="shared" si="6"/>
        <v/>
      </c>
      <c r="Q42" t="str">
        <f t="shared" si="7"/>
        <v/>
      </c>
    </row>
    <row r="43" spans="1:17" x14ac:dyDescent="0.25">
      <c r="F43" t="str">
        <f t="shared" si="4"/>
        <v/>
      </c>
      <c r="G43" t="str">
        <f>IF(ISTEXT(E43),IF(E43="Amount",G$14,""),IF(ISBLANK(E43),"",IF(ISTEXT(D43),"",IF(A38="Invoice No. : ",INDEX(Sheet2!F$14:F$154,MATCH(B38,Sheet2!A$14:A$154,0)),G42))))</f>
        <v/>
      </c>
      <c r="H43" t="str">
        <f t="shared" si="5"/>
        <v/>
      </c>
      <c r="I43" t="str">
        <f>IF(ISTEXT(E43),IF(E43="Amount",I$14,""),IF(ISBLANK(E43),"",IF(ISTEXT(D43),"",IF(A38="Invoice No. : ",TEXT(INDEX(Sheet2!C$14:C$154,MATCH(B38,Sheet2!A$14:A$154,0)),"hh:mm:ss"),I42))))</f>
        <v/>
      </c>
      <c r="J43" t="str">
        <f>IF(ISBLANK(G43),"",IF(ISTEXT(G43),IF(E43="Amount",J$14,""),INDEX(Sheet2!H$14:H$154,MATCH(F43,Sheet2!A$14:A$154,0))))</f>
        <v/>
      </c>
      <c r="K43" t="str">
        <f>IF(ISBLANK(G43),"",IF(ISTEXT(G43),IF(E43="Amount",K$14,""),INDEX(Sheet2!I$14:I$154,MATCH(F43,Sheet2!A$14:A$154,0))))</f>
        <v/>
      </c>
      <c r="L43" t="str">
        <f>IF(ISBLANK(G43),"",IF(ISTEXT(G43),IF(E43="Amount",L$14,""),IF(INDEX(Sheet2!H$14:H$154,MATCH(F43,Sheet2!A$14:A$154,0)) &lt;&gt; 0, IF(INDEX(Sheet2!I$14:I$154,MATCH(F43,Sheet2!A$14:A$154,0)) &lt;&gt; 0, "Loan","Loan"),"Cash")))</f>
        <v/>
      </c>
      <c r="M43" t="str">
        <f>IF(ISTEXT(E43),IF(E43="Amount",M$14,""),IF(ISBLANK(E43),"",IF(ISTEXT(D43),"",IF(A38="Invoice No. : ",INDEX(Sheet2!D$14:D$154,MATCH(B38,Sheet2!A$14:A$154,0)),M42))))</f>
        <v/>
      </c>
      <c r="N43" t="str">
        <f>IF(ISTEXT(E43),IF(E43="Amount",N$14,""),IF(ISBLANK(E43),"",IF(ISTEXT(D43),"",IF(A38="Invoice No. : ",INDEX(Sheet2!E$14:E$154,MATCH(B38,Sheet2!A$14:A$154,0)),N42))))</f>
        <v/>
      </c>
      <c r="O43" t="str">
        <f>IF(ISTEXT(E43),IF(E43="Amount",O$14,""),IF(ISBLANK(E43),"",IF(ISTEXT(D43),"",IF(A38="Invoice No. : ",INDEX(Sheet2!G$14:G$154,MATCH(B38,Sheet2!A$14:A$154,0)),O42))))</f>
        <v/>
      </c>
      <c r="P43" t="str">
        <f t="shared" si="6"/>
        <v/>
      </c>
      <c r="Q43" t="str">
        <f t="shared" si="7"/>
        <v/>
      </c>
    </row>
    <row r="44" spans="1:17" x14ac:dyDescent="0.25">
      <c r="A44" s="3"/>
      <c r="B44" s="4"/>
      <c r="C44" s="3"/>
      <c r="D44" s="5"/>
    </row>
    <row r="45" spans="1:17" x14ac:dyDescent="0.25">
      <c r="A45" s="3"/>
      <c r="B45" s="6"/>
      <c r="C45" s="3"/>
      <c r="D45" s="7"/>
    </row>
    <row r="47" spans="1:17" x14ac:dyDescent="0.25">
      <c r="A47" s="8"/>
      <c r="B47" s="8"/>
      <c r="C47" s="9"/>
      <c r="D47" s="9"/>
      <c r="E47" s="9"/>
    </row>
    <row r="49" spans="1:5" x14ac:dyDescent="0.25">
      <c r="A49" s="10"/>
      <c r="B49" s="10"/>
      <c r="C49" s="11"/>
      <c r="D49" s="11"/>
      <c r="E49" s="11"/>
    </row>
    <row r="50" spans="1:5" x14ac:dyDescent="0.25">
      <c r="A50" s="10"/>
      <c r="B50" s="10"/>
      <c r="C50" s="11"/>
      <c r="D50" s="11"/>
      <c r="E50" s="11"/>
    </row>
    <row r="51" spans="1:5" x14ac:dyDescent="0.25">
      <c r="D51" s="12"/>
      <c r="E51" s="13"/>
    </row>
    <row r="54" spans="1:5" x14ac:dyDescent="0.25">
      <c r="A54" s="3"/>
      <c r="B54" s="4"/>
      <c r="C54" s="3"/>
      <c r="D54" s="5"/>
    </row>
    <row r="55" spans="1:5" x14ac:dyDescent="0.25">
      <c r="A55" s="3"/>
      <c r="B55" s="6"/>
      <c r="C55" s="3"/>
      <c r="D55" s="7"/>
    </row>
    <row r="57" spans="1:5" x14ac:dyDescent="0.25">
      <c r="A57" s="8"/>
      <c r="B57" s="8"/>
      <c r="C57" s="9"/>
      <c r="D57" s="9"/>
      <c r="E57" s="9"/>
    </row>
    <row r="59" spans="1:5" x14ac:dyDescent="0.25">
      <c r="A59" s="10"/>
      <c r="B59" s="10"/>
      <c r="C59" s="11"/>
      <c r="D59" s="11"/>
      <c r="E59" s="11"/>
    </row>
    <row r="60" spans="1:5" x14ac:dyDescent="0.25">
      <c r="D60" s="12"/>
      <c r="E60" s="13"/>
    </row>
    <row r="63" spans="1:5" x14ac:dyDescent="0.25">
      <c r="A63" s="3"/>
      <c r="B63" s="4"/>
      <c r="C63" s="3"/>
      <c r="D63" s="5"/>
    </row>
    <row r="64" spans="1:5" x14ac:dyDescent="0.25">
      <c r="A64" s="3"/>
      <c r="B64" s="6"/>
      <c r="C64" s="3"/>
      <c r="D64" s="7"/>
    </row>
    <row r="66" spans="1:5" x14ac:dyDescent="0.25">
      <c r="A66" s="8"/>
      <c r="B66" s="8"/>
      <c r="C66" s="9"/>
      <c r="D66" s="9"/>
      <c r="E66" s="9"/>
    </row>
    <row r="68" spans="1:5" x14ac:dyDescent="0.25">
      <c r="A68" s="10"/>
      <c r="B68" s="10"/>
      <c r="C68" s="11"/>
      <c r="D68" s="11"/>
      <c r="E68" s="11"/>
    </row>
    <row r="69" spans="1:5" x14ac:dyDescent="0.25">
      <c r="A69" s="10"/>
      <c r="B69" s="10"/>
      <c r="C69" s="11"/>
      <c r="D69" s="11"/>
      <c r="E69" s="11"/>
    </row>
    <row r="70" spans="1:5" x14ac:dyDescent="0.25">
      <c r="A70" s="10"/>
      <c r="B70" s="10"/>
      <c r="C70" s="11"/>
      <c r="D70" s="11"/>
      <c r="E70" s="11"/>
    </row>
    <row r="71" spans="1:5" x14ac:dyDescent="0.25">
      <c r="A71" s="10"/>
      <c r="B71" s="10"/>
      <c r="C71" s="11"/>
      <c r="D71" s="11"/>
      <c r="E71" s="11"/>
    </row>
    <row r="72" spans="1:5" x14ac:dyDescent="0.25">
      <c r="A72" s="10"/>
      <c r="B72" s="10"/>
      <c r="C72" s="11"/>
      <c r="D72" s="11"/>
      <c r="E72" s="11"/>
    </row>
    <row r="73" spans="1:5" x14ac:dyDescent="0.25">
      <c r="A73" s="10"/>
      <c r="B73" s="10"/>
      <c r="C73" s="11"/>
      <c r="D73" s="11"/>
      <c r="E73" s="11"/>
    </row>
    <row r="74" spans="1:5" x14ac:dyDescent="0.25">
      <c r="A74" s="10"/>
      <c r="B74" s="10"/>
      <c r="C74" s="11"/>
      <c r="D74" s="11"/>
      <c r="E74" s="11"/>
    </row>
    <row r="75" spans="1:5" x14ac:dyDescent="0.25">
      <c r="A75" s="10"/>
      <c r="B75" s="10"/>
      <c r="C75" s="11"/>
      <c r="D75" s="11"/>
      <c r="E75" s="11"/>
    </row>
    <row r="76" spans="1:5" x14ac:dyDescent="0.25">
      <c r="A76" s="10"/>
      <c r="B76" s="10"/>
      <c r="C76" s="11"/>
      <c r="D76" s="11"/>
      <c r="E76" s="11"/>
    </row>
    <row r="77" spans="1:5" x14ac:dyDescent="0.25">
      <c r="A77" s="10"/>
      <c r="B77" s="10"/>
      <c r="C77" s="11"/>
      <c r="D77" s="11"/>
      <c r="E77" s="11"/>
    </row>
    <row r="78" spans="1:5" x14ac:dyDescent="0.25">
      <c r="A78" s="10"/>
      <c r="B78" s="10"/>
      <c r="C78" s="11"/>
      <c r="D78" s="11"/>
      <c r="E78" s="11"/>
    </row>
    <row r="79" spans="1:5" x14ac:dyDescent="0.25">
      <c r="A79" s="10"/>
      <c r="B79" s="10"/>
      <c r="C79" s="11"/>
      <c r="D79" s="11"/>
      <c r="E79" s="11"/>
    </row>
    <row r="80" spans="1:5" x14ac:dyDescent="0.25">
      <c r="A80" s="10"/>
      <c r="B80" s="10"/>
      <c r="C80" s="11"/>
      <c r="D80" s="11"/>
      <c r="E80" s="11"/>
    </row>
    <row r="81" spans="1:5" x14ac:dyDescent="0.25">
      <c r="A81" s="10"/>
      <c r="B81" s="10"/>
      <c r="C81" s="11"/>
      <c r="D81" s="11"/>
      <c r="E81" s="11"/>
    </row>
    <row r="82" spans="1:5" x14ac:dyDescent="0.25">
      <c r="A82" s="10"/>
      <c r="B82" s="10"/>
      <c r="C82" s="11"/>
      <c r="D82" s="11"/>
      <c r="E82" s="11"/>
    </row>
    <row r="83" spans="1:5" x14ac:dyDescent="0.25">
      <c r="A83" s="10"/>
      <c r="B83" s="10"/>
      <c r="C83" s="11"/>
      <c r="D83" s="11"/>
      <c r="E83" s="11"/>
    </row>
    <row r="84" spans="1:5" x14ac:dyDescent="0.25">
      <c r="A84" s="10"/>
      <c r="B84" s="10"/>
      <c r="C84" s="11"/>
      <c r="D84" s="11"/>
      <c r="E84" s="11"/>
    </row>
    <row r="85" spans="1:5" x14ac:dyDescent="0.25">
      <c r="A85" s="10"/>
      <c r="B85" s="10"/>
      <c r="C85" s="11"/>
      <c r="D85" s="11"/>
      <c r="E85" s="11"/>
    </row>
    <row r="86" spans="1:5" x14ac:dyDescent="0.25">
      <c r="A86" s="10"/>
      <c r="B86" s="10"/>
      <c r="C86" s="11"/>
      <c r="D86" s="11"/>
      <c r="E86" s="11"/>
    </row>
    <row r="87" spans="1:5" x14ac:dyDescent="0.25">
      <c r="A87" s="10"/>
      <c r="B87" s="10"/>
      <c r="C87" s="11"/>
      <c r="D87" s="11"/>
      <c r="E87" s="11"/>
    </row>
    <row r="88" spans="1:5" x14ac:dyDescent="0.25">
      <c r="A88" s="10"/>
      <c r="B88" s="10"/>
      <c r="C88" s="11"/>
      <c r="D88" s="11"/>
      <c r="E88" s="11"/>
    </row>
    <row r="89" spans="1:5" x14ac:dyDescent="0.25">
      <c r="A89" s="10"/>
      <c r="B89" s="10"/>
      <c r="C89" s="11"/>
      <c r="D89" s="11"/>
      <c r="E89" s="11"/>
    </row>
    <row r="90" spans="1:5" x14ac:dyDescent="0.25">
      <c r="A90" s="10"/>
      <c r="B90" s="10"/>
      <c r="C90" s="11"/>
      <c r="D90" s="11"/>
      <c r="E90" s="11"/>
    </row>
    <row r="91" spans="1:5" x14ac:dyDescent="0.25">
      <c r="A91" s="10"/>
      <c r="B91" s="10"/>
      <c r="C91" s="11"/>
      <c r="D91" s="11"/>
      <c r="E91" s="11"/>
    </row>
    <row r="92" spans="1:5" x14ac:dyDescent="0.25">
      <c r="A92" s="10"/>
      <c r="B92" s="10"/>
      <c r="C92" s="11"/>
      <c r="D92" s="11"/>
      <c r="E92" s="11"/>
    </row>
    <row r="93" spans="1:5" x14ac:dyDescent="0.25">
      <c r="A93" s="10"/>
      <c r="B93" s="10"/>
      <c r="C93" s="11"/>
      <c r="D93" s="11"/>
      <c r="E93" s="11"/>
    </row>
    <row r="94" spans="1:5" x14ac:dyDescent="0.25">
      <c r="A94" s="10"/>
      <c r="B94" s="10"/>
      <c r="C94" s="11"/>
      <c r="D94" s="11"/>
      <c r="E94" s="11"/>
    </row>
    <row r="95" spans="1:5" x14ac:dyDescent="0.25">
      <c r="A95" s="10"/>
      <c r="B95" s="10"/>
      <c r="C95" s="11"/>
      <c r="D95" s="11"/>
      <c r="E95" s="11"/>
    </row>
    <row r="96" spans="1:5" x14ac:dyDescent="0.25">
      <c r="A96" s="10"/>
      <c r="B96" s="10"/>
      <c r="C96" s="11"/>
      <c r="D96" s="11"/>
      <c r="E96" s="11"/>
    </row>
    <row r="97" spans="1:5" x14ac:dyDescent="0.25">
      <c r="A97" s="10"/>
      <c r="B97" s="10"/>
      <c r="C97" s="11"/>
      <c r="D97" s="11"/>
      <c r="E97" s="11"/>
    </row>
    <row r="98" spans="1:5" x14ac:dyDescent="0.25">
      <c r="A98" s="10"/>
      <c r="B98" s="10"/>
      <c r="C98" s="11"/>
      <c r="D98" s="11"/>
      <c r="E98" s="11"/>
    </row>
    <row r="99" spans="1:5" x14ac:dyDescent="0.25">
      <c r="A99" s="10"/>
      <c r="B99" s="10"/>
      <c r="C99" s="11"/>
      <c r="D99" s="11"/>
      <c r="E99" s="11"/>
    </row>
    <row r="100" spans="1:5" x14ac:dyDescent="0.25">
      <c r="A100" s="10"/>
      <c r="B100" s="10"/>
      <c r="C100" s="11"/>
      <c r="D100" s="11"/>
      <c r="E100" s="11"/>
    </row>
    <row r="101" spans="1:5" x14ac:dyDescent="0.25">
      <c r="D101" s="12"/>
      <c r="E101" s="13"/>
    </row>
    <row r="104" spans="1:5" x14ac:dyDescent="0.25">
      <c r="A104" s="3"/>
      <c r="B104" s="4"/>
      <c r="C104" s="3"/>
      <c r="D104" s="5"/>
    </row>
    <row r="105" spans="1:5" x14ac:dyDescent="0.25">
      <c r="A105" s="3"/>
      <c r="B105" s="6"/>
      <c r="C105" s="3"/>
      <c r="D105" s="7"/>
    </row>
    <row r="107" spans="1:5" x14ac:dyDescent="0.25">
      <c r="A107" s="8"/>
      <c r="B107" s="8"/>
      <c r="C107" s="9"/>
      <c r="D107" s="9"/>
      <c r="E107" s="9"/>
    </row>
    <row r="109" spans="1:5" x14ac:dyDescent="0.25">
      <c r="A109" s="10"/>
      <c r="B109" s="10"/>
      <c r="C109" s="11"/>
      <c r="D109" s="11"/>
      <c r="E109" s="11"/>
    </row>
    <row r="110" spans="1:5" x14ac:dyDescent="0.25">
      <c r="A110" s="10"/>
      <c r="B110" s="10"/>
      <c r="C110" s="11"/>
      <c r="D110" s="11"/>
      <c r="E110" s="11"/>
    </row>
    <row r="111" spans="1:5" x14ac:dyDescent="0.25">
      <c r="A111" s="10"/>
      <c r="B111" s="10"/>
      <c r="C111" s="11"/>
      <c r="D111" s="11"/>
      <c r="E111" s="11"/>
    </row>
    <row r="112" spans="1:5" x14ac:dyDescent="0.25">
      <c r="A112" s="10"/>
      <c r="B112" s="10"/>
      <c r="C112" s="11"/>
      <c r="D112" s="11"/>
      <c r="E112" s="11"/>
    </row>
    <row r="113" spans="1:5" x14ac:dyDescent="0.25">
      <c r="D113" s="12"/>
      <c r="E113" s="13"/>
    </row>
    <row r="116" spans="1:5" x14ac:dyDescent="0.25">
      <c r="A116" s="3"/>
      <c r="B116" s="4"/>
      <c r="C116" s="3"/>
      <c r="D116" s="5"/>
    </row>
    <row r="117" spans="1:5" x14ac:dyDescent="0.25">
      <c r="A117" s="3"/>
      <c r="B117" s="6"/>
      <c r="C117" s="3"/>
      <c r="D117" s="7"/>
    </row>
    <row r="119" spans="1:5" x14ac:dyDescent="0.25">
      <c r="A119" s="8"/>
      <c r="B119" s="8"/>
      <c r="C119" s="9"/>
      <c r="D119" s="9"/>
      <c r="E119" s="9"/>
    </row>
    <row r="121" spans="1:5" x14ac:dyDescent="0.25">
      <c r="A121" s="10"/>
      <c r="B121" s="10"/>
      <c r="C121" s="11"/>
      <c r="D121" s="11"/>
      <c r="E121" s="11"/>
    </row>
    <row r="122" spans="1:5" x14ac:dyDescent="0.25">
      <c r="A122" s="10"/>
      <c r="B122" s="10"/>
      <c r="C122" s="11"/>
      <c r="D122" s="11"/>
      <c r="E122" s="11"/>
    </row>
    <row r="123" spans="1:5" x14ac:dyDescent="0.25">
      <c r="D123" s="12"/>
      <c r="E123" s="13"/>
    </row>
    <row r="126" spans="1:5" x14ac:dyDescent="0.25">
      <c r="A126" s="3"/>
      <c r="B126" s="4"/>
      <c r="C126" s="3"/>
      <c r="D126" s="5"/>
    </row>
    <row r="127" spans="1:5" x14ac:dyDescent="0.25">
      <c r="A127" s="3"/>
      <c r="B127" s="6"/>
      <c r="C127" s="3"/>
      <c r="D127" s="7"/>
    </row>
    <row r="129" spans="1:5" x14ac:dyDescent="0.25">
      <c r="A129" s="8"/>
      <c r="B129" s="8"/>
      <c r="C129" s="9"/>
      <c r="D129" s="9"/>
      <c r="E129" s="9"/>
    </row>
    <row r="131" spans="1:5" x14ac:dyDescent="0.25">
      <c r="A131" s="10"/>
      <c r="B131" s="10"/>
      <c r="C131" s="11"/>
      <c r="D131" s="11"/>
      <c r="E131" s="11"/>
    </row>
    <row r="132" spans="1:5" x14ac:dyDescent="0.25">
      <c r="A132" s="10"/>
      <c r="B132" s="10"/>
      <c r="C132" s="11"/>
      <c r="D132" s="11"/>
      <c r="E132" s="11"/>
    </row>
    <row r="133" spans="1:5" x14ac:dyDescent="0.25">
      <c r="A133" s="10"/>
      <c r="B133" s="10"/>
      <c r="C133" s="11"/>
      <c r="D133" s="11"/>
      <c r="E133" s="11"/>
    </row>
    <row r="134" spans="1:5" x14ac:dyDescent="0.25">
      <c r="A134" s="10"/>
      <c r="B134" s="10"/>
      <c r="C134" s="11"/>
      <c r="D134" s="11"/>
      <c r="E134" s="11"/>
    </row>
    <row r="135" spans="1:5" x14ac:dyDescent="0.25">
      <c r="A135" s="10"/>
      <c r="B135" s="10"/>
      <c r="C135" s="11"/>
      <c r="D135" s="11"/>
      <c r="E135" s="11"/>
    </row>
    <row r="136" spans="1:5" x14ac:dyDescent="0.25">
      <c r="A136" s="10"/>
      <c r="B136" s="10"/>
      <c r="C136" s="11"/>
      <c r="D136" s="11"/>
      <c r="E136" s="11"/>
    </row>
    <row r="137" spans="1:5" x14ac:dyDescent="0.25">
      <c r="A137" s="10"/>
      <c r="B137" s="10"/>
      <c r="C137" s="11"/>
      <c r="D137" s="11"/>
      <c r="E137" s="11"/>
    </row>
    <row r="138" spans="1:5" x14ac:dyDescent="0.25">
      <c r="D138" s="12"/>
      <c r="E138" s="13"/>
    </row>
    <row r="141" spans="1:5" x14ac:dyDescent="0.25">
      <c r="A141" s="3"/>
      <c r="B141" s="4"/>
      <c r="C141" s="3"/>
      <c r="D141" s="5"/>
    </row>
    <row r="142" spans="1:5" x14ac:dyDescent="0.25">
      <c r="A142" s="3"/>
      <c r="B142" s="6"/>
      <c r="C142" s="3"/>
      <c r="D142" s="7"/>
    </row>
    <row r="144" spans="1:5" x14ac:dyDescent="0.25">
      <c r="A144" s="8"/>
      <c r="B144" s="8"/>
      <c r="C144" s="9"/>
      <c r="D144" s="9"/>
      <c r="E144" s="9"/>
    </row>
    <row r="146" spans="1:5" x14ac:dyDescent="0.25">
      <c r="A146" s="10"/>
      <c r="B146" s="10"/>
      <c r="C146" s="11"/>
      <c r="D146" s="11"/>
      <c r="E146" s="11"/>
    </row>
    <row r="147" spans="1:5" x14ac:dyDescent="0.25">
      <c r="D147" s="12"/>
      <c r="E147" s="13"/>
    </row>
    <row r="150" spans="1:5" x14ac:dyDescent="0.25">
      <c r="A150" s="3"/>
      <c r="B150" s="4"/>
      <c r="C150" s="3"/>
      <c r="D150" s="5"/>
    </row>
    <row r="151" spans="1:5" x14ac:dyDescent="0.25">
      <c r="A151" s="3"/>
      <c r="B151" s="6"/>
      <c r="C151" s="3"/>
      <c r="D151" s="7"/>
    </row>
    <row r="153" spans="1:5" x14ac:dyDescent="0.25">
      <c r="A153" s="8"/>
      <c r="B153" s="8"/>
      <c r="C153" s="9"/>
      <c r="D153" s="9"/>
      <c r="E153" s="9"/>
    </row>
    <row r="155" spans="1:5" x14ac:dyDescent="0.25">
      <c r="A155" s="10"/>
      <c r="B155" s="10"/>
      <c r="C155" s="11"/>
      <c r="D155" s="11"/>
      <c r="E155" s="11"/>
    </row>
    <row r="156" spans="1:5" x14ac:dyDescent="0.25">
      <c r="A156" s="10"/>
      <c r="B156" s="10"/>
      <c r="C156" s="11"/>
      <c r="D156" s="11"/>
      <c r="E156" s="11"/>
    </row>
    <row r="157" spans="1:5" x14ac:dyDescent="0.25">
      <c r="A157" s="10"/>
      <c r="B157" s="10"/>
      <c r="C157" s="11"/>
      <c r="D157" s="11"/>
      <c r="E157" s="11"/>
    </row>
    <row r="158" spans="1:5" x14ac:dyDescent="0.25">
      <c r="A158" s="10"/>
      <c r="B158" s="10"/>
      <c r="C158" s="11"/>
      <c r="D158" s="11"/>
      <c r="E158" s="11"/>
    </row>
    <row r="159" spans="1:5" x14ac:dyDescent="0.25">
      <c r="A159" s="10"/>
      <c r="B159" s="10"/>
      <c r="C159" s="11"/>
      <c r="D159" s="11"/>
      <c r="E159" s="11"/>
    </row>
    <row r="160" spans="1:5" x14ac:dyDescent="0.25">
      <c r="A160" s="10"/>
      <c r="B160" s="10"/>
      <c r="C160" s="11"/>
      <c r="D160" s="11"/>
      <c r="E160" s="11"/>
    </row>
    <row r="161" spans="1:5" x14ac:dyDescent="0.25">
      <c r="A161" s="10"/>
      <c r="B161" s="10"/>
      <c r="C161" s="11"/>
      <c r="D161" s="11"/>
      <c r="E161" s="11"/>
    </row>
    <row r="162" spans="1:5" x14ac:dyDescent="0.25">
      <c r="A162" s="10"/>
      <c r="B162" s="10"/>
      <c r="C162" s="11"/>
      <c r="D162" s="11"/>
      <c r="E162" s="11"/>
    </row>
    <row r="163" spans="1:5" x14ac:dyDescent="0.25">
      <c r="A163" s="10"/>
      <c r="B163" s="10"/>
      <c r="C163" s="11"/>
      <c r="D163" s="11"/>
      <c r="E163" s="11"/>
    </row>
    <row r="164" spans="1:5" x14ac:dyDescent="0.25">
      <c r="A164" s="10"/>
      <c r="B164" s="10"/>
      <c r="C164" s="11"/>
      <c r="D164" s="11"/>
      <c r="E164" s="11"/>
    </row>
    <row r="165" spans="1:5" x14ac:dyDescent="0.25">
      <c r="A165" s="10"/>
      <c r="B165" s="10"/>
      <c r="C165" s="11"/>
      <c r="D165" s="11"/>
      <c r="E165" s="11"/>
    </row>
    <row r="166" spans="1:5" x14ac:dyDescent="0.25">
      <c r="A166" s="10"/>
      <c r="B166" s="10"/>
      <c r="C166" s="11"/>
      <c r="D166" s="11"/>
      <c r="E166" s="11"/>
    </row>
    <row r="167" spans="1:5" x14ac:dyDescent="0.25">
      <c r="A167" s="10"/>
      <c r="B167" s="10"/>
      <c r="C167" s="11"/>
      <c r="D167" s="11"/>
      <c r="E167" s="11"/>
    </row>
    <row r="168" spans="1:5" x14ac:dyDescent="0.25">
      <c r="A168" s="10"/>
      <c r="B168" s="10"/>
      <c r="C168" s="11"/>
      <c r="D168" s="11"/>
      <c r="E168" s="11"/>
    </row>
    <row r="169" spans="1:5" x14ac:dyDescent="0.25">
      <c r="A169" s="10"/>
      <c r="B169" s="10"/>
      <c r="C169" s="11"/>
      <c r="D169" s="11"/>
      <c r="E169" s="11"/>
    </row>
    <row r="170" spans="1:5" x14ac:dyDescent="0.25">
      <c r="A170" s="10"/>
      <c r="B170" s="10"/>
      <c r="C170" s="11"/>
      <c r="D170" s="11"/>
      <c r="E170" s="11"/>
    </row>
    <row r="171" spans="1:5" x14ac:dyDescent="0.25">
      <c r="A171" s="10"/>
      <c r="B171" s="10"/>
      <c r="C171" s="11"/>
      <c r="D171" s="11"/>
      <c r="E171" s="11"/>
    </row>
    <row r="172" spans="1:5" x14ac:dyDescent="0.25">
      <c r="A172" s="10"/>
      <c r="B172" s="10"/>
      <c r="C172" s="11"/>
      <c r="D172" s="11"/>
      <c r="E172" s="11"/>
    </row>
    <row r="173" spans="1:5" x14ac:dyDescent="0.25">
      <c r="A173" s="10"/>
      <c r="B173" s="10"/>
      <c r="C173" s="11"/>
      <c r="D173" s="11"/>
      <c r="E173" s="11"/>
    </row>
    <row r="174" spans="1:5" x14ac:dyDescent="0.25">
      <c r="A174" s="10"/>
      <c r="B174" s="10"/>
      <c r="C174" s="11"/>
      <c r="D174" s="11"/>
      <c r="E174" s="11"/>
    </row>
    <row r="175" spans="1:5" x14ac:dyDescent="0.25">
      <c r="A175" s="10"/>
      <c r="B175" s="10"/>
      <c r="C175" s="11"/>
      <c r="D175" s="11"/>
      <c r="E175" s="11"/>
    </row>
    <row r="176" spans="1:5" x14ac:dyDescent="0.25">
      <c r="A176" s="10"/>
      <c r="B176" s="10"/>
      <c r="C176" s="11"/>
      <c r="D176" s="11"/>
      <c r="E176" s="11"/>
    </row>
    <row r="177" spans="1:5" x14ac:dyDescent="0.25">
      <c r="A177" s="10"/>
      <c r="B177" s="10"/>
      <c r="C177" s="11"/>
      <c r="D177" s="11"/>
      <c r="E177" s="11"/>
    </row>
    <row r="178" spans="1:5" x14ac:dyDescent="0.25">
      <c r="A178" s="10"/>
      <c r="B178" s="10"/>
      <c r="C178" s="11"/>
      <c r="D178" s="11"/>
      <c r="E178" s="11"/>
    </row>
    <row r="179" spans="1:5" x14ac:dyDescent="0.25">
      <c r="A179" s="10"/>
      <c r="B179" s="10"/>
      <c r="C179" s="11"/>
      <c r="D179" s="11"/>
      <c r="E179" s="11"/>
    </row>
    <row r="180" spans="1:5" x14ac:dyDescent="0.25">
      <c r="A180" s="10"/>
      <c r="B180" s="10"/>
      <c r="C180" s="11"/>
      <c r="D180" s="11"/>
      <c r="E180" s="11"/>
    </row>
    <row r="181" spans="1:5" x14ac:dyDescent="0.25">
      <c r="A181" s="10"/>
      <c r="B181" s="10"/>
      <c r="C181" s="11"/>
      <c r="D181" s="11"/>
      <c r="E181" s="11"/>
    </row>
    <row r="182" spans="1:5" x14ac:dyDescent="0.25">
      <c r="A182" s="10"/>
      <c r="B182" s="10"/>
      <c r="C182" s="11"/>
      <c r="D182" s="11"/>
      <c r="E182" s="11"/>
    </row>
    <row r="183" spans="1:5" x14ac:dyDescent="0.25">
      <c r="A183" s="10"/>
      <c r="B183" s="10"/>
      <c r="C183" s="11"/>
      <c r="D183" s="11"/>
      <c r="E183" s="11"/>
    </row>
    <row r="184" spans="1:5" x14ac:dyDescent="0.25">
      <c r="A184" s="10"/>
      <c r="B184" s="10"/>
      <c r="C184" s="11"/>
      <c r="D184" s="11"/>
      <c r="E184" s="11"/>
    </row>
    <row r="185" spans="1:5" x14ac:dyDescent="0.25">
      <c r="A185" s="10"/>
      <c r="B185" s="10"/>
      <c r="C185" s="11"/>
      <c r="D185" s="11"/>
      <c r="E185" s="11"/>
    </row>
    <row r="186" spans="1:5" x14ac:dyDescent="0.25">
      <c r="A186" s="10"/>
      <c r="B186" s="10"/>
      <c r="C186" s="11"/>
      <c r="D186" s="11"/>
      <c r="E186" s="11"/>
    </row>
    <row r="187" spans="1:5" x14ac:dyDescent="0.25">
      <c r="A187" s="10"/>
      <c r="B187" s="10"/>
      <c r="C187" s="11"/>
      <c r="D187" s="11"/>
      <c r="E187" s="11"/>
    </row>
    <row r="188" spans="1:5" x14ac:dyDescent="0.25">
      <c r="A188" s="10"/>
      <c r="B188" s="10"/>
      <c r="C188" s="11"/>
      <c r="D188" s="11"/>
      <c r="E188" s="11"/>
    </row>
    <row r="189" spans="1:5" x14ac:dyDescent="0.25">
      <c r="A189" s="10"/>
      <c r="B189" s="10"/>
      <c r="C189" s="11"/>
      <c r="D189" s="11"/>
      <c r="E189" s="11"/>
    </row>
    <row r="190" spans="1:5" x14ac:dyDescent="0.25">
      <c r="A190" s="10"/>
      <c r="B190" s="10"/>
      <c r="C190" s="11"/>
      <c r="D190" s="11"/>
      <c r="E190" s="11"/>
    </row>
    <row r="191" spans="1:5" x14ac:dyDescent="0.25">
      <c r="A191" s="10"/>
      <c r="B191" s="10"/>
      <c r="C191" s="11"/>
      <c r="D191" s="11"/>
      <c r="E191" s="11"/>
    </row>
    <row r="192" spans="1:5" x14ac:dyDescent="0.25">
      <c r="A192" s="10"/>
      <c r="B192" s="10"/>
      <c r="C192" s="11"/>
      <c r="D192" s="11"/>
      <c r="E192" s="11"/>
    </row>
    <row r="193" spans="1:5" x14ac:dyDescent="0.25">
      <c r="A193" s="10"/>
      <c r="B193" s="10"/>
      <c r="C193" s="11"/>
      <c r="D193" s="11"/>
      <c r="E193" s="11"/>
    </row>
    <row r="194" spans="1:5" x14ac:dyDescent="0.25">
      <c r="A194" s="10"/>
      <c r="B194" s="10"/>
      <c r="C194" s="11"/>
      <c r="D194" s="11"/>
      <c r="E194" s="11"/>
    </row>
    <row r="195" spans="1:5" x14ac:dyDescent="0.25">
      <c r="A195" s="10"/>
      <c r="B195" s="10"/>
      <c r="C195" s="11"/>
      <c r="D195" s="11"/>
      <c r="E195" s="11"/>
    </row>
    <row r="196" spans="1:5" x14ac:dyDescent="0.25">
      <c r="A196" s="10"/>
      <c r="B196" s="10"/>
      <c r="C196" s="11"/>
      <c r="D196" s="11"/>
      <c r="E196" s="11"/>
    </row>
    <row r="197" spans="1:5" x14ac:dyDescent="0.25">
      <c r="A197" s="10"/>
      <c r="B197" s="10"/>
      <c r="C197" s="11"/>
      <c r="D197" s="11"/>
      <c r="E197" s="11"/>
    </row>
    <row r="198" spans="1:5" x14ac:dyDescent="0.25">
      <c r="A198" s="10"/>
      <c r="B198" s="10"/>
      <c r="C198" s="11"/>
      <c r="D198" s="11"/>
      <c r="E198" s="11"/>
    </row>
    <row r="199" spans="1:5" x14ac:dyDescent="0.25">
      <c r="A199" s="10"/>
      <c r="B199" s="10"/>
      <c r="C199" s="11"/>
      <c r="D199" s="11"/>
      <c r="E199" s="11"/>
    </row>
    <row r="200" spans="1:5" x14ac:dyDescent="0.25">
      <c r="A200" s="10"/>
      <c r="B200" s="10"/>
      <c r="C200" s="11"/>
      <c r="D200" s="11"/>
      <c r="E200" s="11"/>
    </row>
    <row r="201" spans="1:5" x14ac:dyDescent="0.25">
      <c r="A201" s="10"/>
      <c r="B201" s="10"/>
      <c r="C201" s="11"/>
      <c r="D201" s="11"/>
      <c r="E201" s="11"/>
    </row>
    <row r="202" spans="1:5" x14ac:dyDescent="0.25">
      <c r="A202" s="10"/>
      <c r="B202" s="10"/>
      <c r="C202" s="11"/>
      <c r="D202" s="11"/>
      <c r="E202" s="11"/>
    </row>
    <row r="203" spans="1:5" x14ac:dyDescent="0.25">
      <c r="A203" s="10"/>
      <c r="B203" s="10"/>
      <c r="C203" s="11"/>
      <c r="D203" s="11"/>
      <c r="E203" s="11"/>
    </row>
    <row r="204" spans="1:5" x14ac:dyDescent="0.25">
      <c r="A204" s="10"/>
      <c r="B204" s="10"/>
      <c r="C204" s="11"/>
      <c r="D204" s="11"/>
      <c r="E204" s="11"/>
    </row>
    <row r="205" spans="1:5" x14ac:dyDescent="0.25">
      <c r="A205" s="10"/>
      <c r="B205" s="10"/>
      <c r="C205" s="11"/>
      <c r="D205" s="11"/>
      <c r="E205" s="11"/>
    </row>
    <row r="206" spans="1:5" x14ac:dyDescent="0.25">
      <c r="A206" s="10"/>
      <c r="B206" s="10"/>
      <c r="C206" s="11"/>
      <c r="D206" s="11"/>
      <c r="E206" s="11"/>
    </row>
    <row r="207" spans="1:5" x14ac:dyDescent="0.25">
      <c r="A207" s="10"/>
      <c r="B207" s="10"/>
      <c r="C207" s="11"/>
      <c r="D207" s="11"/>
      <c r="E207" s="11"/>
    </row>
    <row r="208" spans="1:5" x14ac:dyDescent="0.25">
      <c r="A208" s="10"/>
      <c r="B208" s="10"/>
      <c r="C208" s="11"/>
      <c r="D208" s="11"/>
      <c r="E208" s="11"/>
    </row>
    <row r="209" spans="1:5" x14ac:dyDescent="0.25">
      <c r="A209" s="10"/>
      <c r="B209" s="10"/>
      <c r="C209" s="11"/>
      <c r="D209" s="11"/>
      <c r="E209" s="11"/>
    </row>
    <row r="210" spans="1:5" x14ac:dyDescent="0.25">
      <c r="A210" s="10"/>
      <c r="B210" s="10"/>
      <c r="C210" s="11"/>
      <c r="D210" s="11"/>
      <c r="E210" s="11"/>
    </row>
    <row r="211" spans="1:5" x14ac:dyDescent="0.25">
      <c r="A211" s="10"/>
      <c r="B211" s="10"/>
      <c r="C211" s="11"/>
      <c r="D211" s="11"/>
      <c r="E211" s="11"/>
    </row>
    <row r="212" spans="1:5" x14ac:dyDescent="0.25">
      <c r="A212" s="10"/>
      <c r="B212" s="10"/>
      <c r="C212" s="11"/>
      <c r="D212" s="11"/>
      <c r="E212" s="11"/>
    </row>
    <row r="213" spans="1:5" x14ac:dyDescent="0.25">
      <c r="A213" s="10"/>
      <c r="B213" s="10"/>
      <c r="C213" s="11"/>
      <c r="D213" s="11"/>
      <c r="E213" s="11"/>
    </row>
    <row r="214" spans="1:5" x14ac:dyDescent="0.25">
      <c r="A214" s="10"/>
      <c r="B214" s="10"/>
      <c r="C214" s="11"/>
      <c r="D214" s="11"/>
      <c r="E214" s="11"/>
    </row>
    <row r="215" spans="1:5" x14ac:dyDescent="0.25">
      <c r="A215" s="10"/>
      <c r="B215" s="10"/>
      <c r="C215" s="11"/>
      <c r="D215" s="11"/>
      <c r="E215" s="11"/>
    </row>
    <row r="216" spans="1:5" x14ac:dyDescent="0.25">
      <c r="A216" s="10"/>
      <c r="B216" s="10"/>
      <c r="C216" s="11"/>
      <c r="D216" s="11"/>
      <c r="E216" s="11"/>
    </row>
    <row r="217" spans="1:5" x14ac:dyDescent="0.25">
      <c r="A217" s="10"/>
      <c r="B217" s="10"/>
      <c r="C217" s="11"/>
      <c r="D217" s="11"/>
      <c r="E217" s="11"/>
    </row>
    <row r="218" spans="1:5" x14ac:dyDescent="0.25">
      <c r="A218" s="10"/>
      <c r="B218" s="10"/>
      <c r="C218" s="11"/>
      <c r="D218" s="11"/>
      <c r="E218" s="11"/>
    </row>
    <row r="219" spans="1:5" x14ac:dyDescent="0.25">
      <c r="A219" s="10"/>
      <c r="B219" s="10"/>
      <c r="C219" s="11"/>
      <c r="D219" s="11"/>
      <c r="E219" s="11"/>
    </row>
    <row r="220" spans="1:5" x14ac:dyDescent="0.25">
      <c r="A220" s="10"/>
      <c r="B220" s="10"/>
      <c r="C220" s="11"/>
      <c r="D220" s="11"/>
      <c r="E220" s="11"/>
    </row>
    <row r="221" spans="1:5" x14ac:dyDescent="0.25">
      <c r="A221" s="10"/>
      <c r="B221" s="10"/>
      <c r="C221" s="11"/>
      <c r="D221" s="11"/>
      <c r="E221" s="11"/>
    </row>
    <row r="222" spans="1:5" x14ac:dyDescent="0.25">
      <c r="A222" s="10"/>
      <c r="B222" s="10"/>
      <c r="C222" s="11"/>
      <c r="D222" s="11"/>
      <c r="E222" s="11"/>
    </row>
    <row r="223" spans="1:5" x14ac:dyDescent="0.25">
      <c r="A223" s="10"/>
      <c r="B223" s="10"/>
      <c r="C223" s="11"/>
      <c r="D223" s="11"/>
      <c r="E223" s="11"/>
    </row>
    <row r="224" spans="1:5" x14ac:dyDescent="0.25">
      <c r="A224" s="10"/>
      <c r="B224" s="10"/>
      <c r="C224" s="11"/>
      <c r="D224" s="11"/>
      <c r="E224" s="11"/>
    </row>
    <row r="225" spans="1:5" x14ac:dyDescent="0.25">
      <c r="A225" s="10"/>
      <c r="B225" s="10"/>
      <c r="C225" s="11"/>
      <c r="D225" s="11"/>
      <c r="E225" s="11"/>
    </row>
    <row r="226" spans="1:5" x14ac:dyDescent="0.25">
      <c r="A226" s="10"/>
      <c r="B226" s="10"/>
      <c r="C226" s="11"/>
      <c r="D226" s="11"/>
      <c r="E226" s="11"/>
    </row>
    <row r="227" spans="1:5" x14ac:dyDescent="0.25">
      <c r="A227" s="10"/>
      <c r="B227" s="10"/>
      <c r="C227" s="11"/>
      <c r="D227" s="11"/>
      <c r="E227" s="11"/>
    </row>
    <row r="228" spans="1:5" x14ac:dyDescent="0.25">
      <c r="A228" s="10"/>
      <c r="B228" s="10"/>
      <c r="C228" s="11"/>
      <c r="D228" s="11"/>
      <c r="E228" s="11"/>
    </row>
    <row r="229" spans="1:5" x14ac:dyDescent="0.25">
      <c r="D229" s="12"/>
      <c r="E229" s="13"/>
    </row>
    <row r="232" spans="1:5" x14ac:dyDescent="0.25">
      <c r="A232" s="3"/>
      <c r="B232" s="4"/>
      <c r="C232" s="3"/>
      <c r="D232" s="5"/>
    </row>
    <row r="233" spans="1:5" x14ac:dyDescent="0.25">
      <c r="A233" s="3"/>
      <c r="B233" s="6"/>
      <c r="C233" s="3"/>
      <c r="D233" s="7"/>
    </row>
    <row r="235" spans="1:5" x14ac:dyDescent="0.25">
      <c r="A235" s="8"/>
      <c r="B235" s="8"/>
      <c r="C235" s="9"/>
      <c r="D235" s="9"/>
      <c r="E235" s="9"/>
    </row>
    <row r="237" spans="1:5" x14ac:dyDescent="0.25">
      <c r="A237" s="10"/>
      <c r="B237" s="10"/>
      <c r="C237" s="11"/>
      <c r="D237" s="11"/>
      <c r="E237" s="11"/>
    </row>
    <row r="238" spans="1:5" x14ac:dyDescent="0.25">
      <c r="D238" s="12"/>
      <c r="E238" s="13"/>
    </row>
    <row r="241" spans="1:5" x14ac:dyDescent="0.25">
      <c r="A241" s="3"/>
      <c r="B241" s="4"/>
      <c r="C241" s="3"/>
      <c r="D241" s="5"/>
    </row>
    <row r="242" spans="1:5" x14ac:dyDescent="0.25">
      <c r="A242" s="3"/>
      <c r="B242" s="6"/>
      <c r="C242" s="3"/>
      <c r="D242" s="7"/>
    </row>
    <row r="244" spans="1:5" x14ac:dyDescent="0.25">
      <c r="A244" s="8"/>
      <c r="B244" s="8"/>
      <c r="C244" s="9"/>
      <c r="D244" s="9"/>
      <c r="E244" s="9"/>
    </row>
    <row r="246" spans="1:5" x14ac:dyDescent="0.25">
      <c r="A246" s="10"/>
      <c r="B246" s="10"/>
      <c r="C246" s="11"/>
      <c r="D246" s="11"/>
      <c r="E246" s="11"/>
    </row>
    <row r="247" spans="1:5" x14ac:dyDescent="0.25">
      <c r="A247" s="10"/>
      <c r="B247" s="10"/>
      <c r="C247" s="11"/>
      <c r="D247" s="11"/>
      <c r="E247" s="11"/>
    </row>
    <row r="248" spans="1:5" x14ac:dyDescent="0.25">
      <c r="A248" s="10"/>
      <c r="B248" s="10"/>
      <c r="C248" s="11"/>
      <c r="D248" s="11"/>
      <c r="E248" s="11"/>
    </row>
    <row r="249" spans="1:5" x14ac:dyDescent="0.25">
      <c r="A249" s="10"/>
      <c r="B249" s="10"/>
      <c r="C249" s="11"/>
      <c r="D249" s="11"/>
      <c r="E249" s="11"/>
    </row>
    <row r="250" spans="1:5" x14ac:dyDescent="0.25">
      <c r="A250" s="10"/>
      <c r="B250" s="10"/>
      <c r="C250" s="11"/>
      <c r="D250" s="11"/>
      <c r="E250" s="11"/>
    </row>
    <row r="251" spans="1:5" x14ac:dyDescent="0.25">
      <c r="A251" s="10"/>
      <c r="B251" s="10"/>
      <c r="C251" s="11"/>
      <c r="D251" s="11"/>
      <c r="E251" s="11"/>
    </row>
    <row r="252" spans="1:5" x14ac:dyDescent="0.25">
      <c r="A252" s="10"/>
      <c r="B252" s="10"/>
      <c r="C252" s="11"/>
      <c r="D252" s="11"/>
      <c r="E252" s="11"/>
    </row>
    <row r="253" spans="1:5" x14ac:dyDescent="0.25">
      <c r="A253" s="10"/>
      <c r="B253" s="10"/>
      <c r="C253" s="11"/>
      <c r="D253" s="11"/>
      <c r="E253" s="11"/>
    </row>
    <row r="254" spans="1:5" x14ac:dyDescent="0.25">
      <c r="A254" s="10"/>
      <c r="B254" s="10"/>
      <c r="C254" s="11"/>
      <c r="D254" s="11"/>
      <c r="E254" s="11"/>
    </row>
    <row r="255" spans="1:5" x14ac:dyDescent="0.25">
      <c r="A255" s="10"/>
      <c r="B255" s="10"/>
      <c r="C255" s="11"/>
      <c r="D255" s="11"/>
      <c r="E255" s="11"/>
    </row>
    <row r="256" spans="1:5" x14ac:dyDescent="0.25">
      <c r="A256" s="10"/>
      <c r="B256" s="10"/>
      <c r="C256" s="11"/>
      <c r="D256" s="11"/>
      <c r="E256" s="11"/>
    </row>
    <row r="257" spans="1:5" x14ac:dyDescent="0.25">
      <c r="A257" s="10"/>
      <c r="B257" s="10"/>
      <c r="C257" s="11"/>
      <c r="D257" s="11"/>
      <c r="E257" s="11"/>
    </row>
    <row r="258" spans="1:5" x14ac:dyDescent="0.25">
      <c r="A258" s="10"/>
      <c r="B258" s="10"/>
      <c r="C258" s="11"/>
      <c r="D258" s="11"/>
      <c r="E258" s="11"/>
    </row>
    <row r="259" spans="1:5" x14ac:dyDescent="0.25">
      <c r="A259" s="10"/>
      <c r="B259" s="10"/>
      <c r="C259" s="11"/>
      <c r="D259" s="11"/>
      <c r="E259" s="11"/>
    </row>
    <row r="260" spans="1:5" x14ac:dyDescent="0.25">
      <c r="A260" s="10"/>
      <c r="B260" s="10"/>
      <c r="C260" s="11"/>
      <c r="D260" s="11"/>
      <c r="E260" s="11"/>
    </row>
    <row r="261" spans="1:5" x14ac:dyDescent="0.25">
      <c r="A261" s="10"/>
      <c r="B261" s="10"/>
      <c r="C261" s="11"/>
      <c r="D261" s="11"/>
      <c r="E261" s="11"/>
    </row>
    <row r="262" spans="1:5" x14ac:dyDescent="0.25">
      <c r="A262" s="10"/>
      <c r="B262" s="10"/>
      <c r="C262" s="11"/>
      <c r="D262" s="11"/>
      <c r="E262" s="11"/>
    </row>
    <row r="263" spans="1:5" x14ac:dyDescent="0.25">
      <c r="A263" s="10"/>
      <c r="B263" s="10"/>
      <c r="C263" s="11"/>
      <c r="D263" s="11"/>
      <c r="E263" s="11"/>
    </row>
    <row r="264" spans="1:5" x14ac:dyDescent="0.25">
      <c r="A264" s="10"/>
      <c r="B264" s="10"/>
      <c r="C264" s="11"/>
      <c r="D264" s="11"/>
      <c r="E264" s="11"/>
    </row>
    <row r="265" spans="1:5" x14ac:dyDescent="0.25">
      <c r="A265" s="10"/>
      <c r="B265" s="10"/>
      <c r="C265" s="11"/>
      <c r="D265" s="11"/>
      <c r="E265" s="11"/>
    </row>
    <row r="266" spans="1:5" x14ac:dyDescent="0.25">
      <c r="A266" s="10"/>
      <c r="B266" s="10"/>
      <c r="C266" s="11"/>
      <c r="D266" s="11"/>
      <c r="E266" s="11"/>
    </row>
    <row r="267" spans="1:5" x14ac:dyDescent="0.25">
      <c r="A267" s="10"/>
      <c r="B267" s="10"/>
      <c r="C267" s="11"/>
      <c r="D267" s="11"/>
      <c r="E267" s="11"/>
    </row>
    <row r="268" spans="1:5" x14ac:dyDescent="0.25">
      <c r="A268" s="10"/>
      <c r="B268" s="10"/>
      <c r="C268" s="11"/>
      <c r="D268" s="11"/>
      <c r="E268" s="11"/>
    </row>
    <row r="269" spans="1:5" x14ac:dyDescent="0.25">
      <c r="A269" s="10"/>
      <c r="B269" s="10"/>
      <c r="C269" s="11"/>
      <c r="D269" s="11"/>
      <c r="E269" s="11"/>
    </row>
    <row r="270" spans="1:5" x14ac:dyDescent="0.25">
      <c r="A270" s="10"/>
      <c r="B270" s="10"/>
      <c r="C270" s="11"/>
      <c r="D270" s="11"/>
      <c r="E270" s="11"/>
    </row>
    <row r="271" spans="1:5" x14ac:dyDescent="0.25">
      <c r="A271" s="10"/>
      <c r="B271" s="10"/>
      <c r="C271" s="11"/>
      <c r="D271" s="11"/>
      <c r="E271" s="11"/>
    </row>
    <row r="272" spans="1:5" x14ac:dyDescent="0.25">
      <c r="A272" s="10"/>
      <c r="B272" s="10"/>
      <c r="C272" s="11"/>
      <c r="D272" s="11"/>
      <c r="E272" s="11"/>
    </row>
    <row r="273" spans="1:5" x14ac:dyDescent="0.25">
      <c r="A273" s="10"/>
      <c r="B273" s="10"/>
      <c r="C273" s="11"/>
      <c r="D273" s="11"/>
      <c r="E273" s="11"/>
    </row>
    <row r="274" spans="1:5" x14ac:dyDescent="0.25">
      <c r="A274" s="10"/>
      <c r="B274" s="10"/>
      <c r="C274" s="11"/>
      <c r="D274" s="11"/>
      <c r="E274" s="11"/>
    </row>
    <row r="275" spans="1:5" x14ac:dyDescent="0.25">
      <c r="A275" s="10"/>
      <c r="B275" s="10"/>
      <c r="C275" s="11"/>
      <c r="D275" s="11"/>
      <c r="E275" s="11"/>
    </row>
    <row r="276" spans="1:5" x14ac:dyDescent="0.25">
      <c r="A276" s="10"/>
      <c r="B276" s="10"/>
      <c r="C276" s="11"/>
      <c r="D276" s="11"/>
      <c r="E276" s="11"/>
    </row>
    <row r="277" spans="1:5" x14ac:dyDescent="0.25">
      <c r="A277" s="10"/>
      <c r="B277" s="10"/>
      <c r="C277" s="11"/>
      <c r="D277" s="11"/>
      <c r="E277" s="11"/>
    </row>
    <row r="278" spans="1:5" x14ac:dyDescent="0.25">
      <c r="A278" s="10"/>
      <c r="B278" s="10"/>
      <c r="C278" s="11"/>
      <c r="D278" s="11"/>
      <c r="E278" s="11"/>
    </row>
    <row r="279" spans="1:5" x14ac:dyDescent="0.25">
      <c r="A279" s="10"/>
      <c r="B279" s="10"/>
      <c r="C279" s="11"/>
      <c r="D279" s="11"/>
      <c r="E279" s="11"/>
    </row>
    <row r="280" spans="1:5" x14ac:dyDescent="0.25">
      <c r="A280" s="10"/>
      <c r="B280" s="10"/>
      <c r="C280" s="11"/>
      <c r="D280" s="11"/>
      <c r="E280" s="11"/>
    </row>
    <row r="281" spans="1:5" x14ac:dyDescent="0.25">
      <c r="A281" s="10"/>
      <c r="B281" s="10"/>
      <c r="C281" s="11"/>
      <c r="D281" s="11"/>
      <c r="E281" s="11"/>
    </row>
    <row r="282" spans="1:5" x14ac:dyDescent="0.25">
      <c r="A282" s="10"/>
      <c r="B282" s="10"/>
      <c r="C282" s="11"/>
      <c r="D282" s="11"/>
      <c r="E282" s="11"/>
    </row>
    <row r="283" spans="1:5" x14ac:dyDescent="0.25">
      <c r="A283" s="10"/>
      <c r="B283" s="10"/>
      <c r="C283" s="11"/>
      <c r="D283" s="11"/>
      <c r="E283" s="11"/>
    </row>
    <row r="284" spans="1:5" x14ac:dyDescent="0.25">
      <c r="A284" s="10"/>
      <c r="B284" s="10"/>
      <c r="C284" s="11"/>
      <c r="D284" s="11"/>
      <c r="E284" s="11"/>
    </row>
    <row r="285" spans="1:5" x14ac:dyDescent="0.25">
      <c r="A285" s="10"/>
      <c r="B285" s="10"/>
      <c r="C285" s="11"/>
      <c r="D285" s="11"/>
      <c r="E285" s="11"/>
    </row>
    <row r="286" spans="1:5" x14ac:dyDescent="0.25">
      <c r="A286" s="10"/>
      <c r="B286" s="10"/>
      <c r="C286" s="11"/>
      <c r="D286" s="11"/>
      <c r="E286" s="11"/>
    </row>
    <row r="287" spans="1:5" x14ac:dyDescent="0.25">
      <c r="A287" s="10"/>
      <c r="B287" s="10"/>
      <c r="C287" s="11"/>
      <c r="D287" s="11"/>
      <c r="E287" s="11"/>
    </row>
    <row r="288" spans="1:5" x14ac:dyDescent="0.25">
      <c r="A288" s="10"/>
      <c r="B288" s="10"/>
      <c r="C288" s="11"/>
      <c r="D288" s="11"/>
      <c r="E288" s="11"/>
    </row>
    <row r="289" spans="1:5" x14ac:dyDescent="0.25">
      <c r="A289" s="10"/>
      <c r="B289" s="10"/>
      <c r="C289" s="11"/>
      <c r="D289" s="11"/>
      <c r="E289" s="11"/>
    </row>
    <row r="290" spans="1:5" x14ac:dyDescent="0.25">
      <c r="A290" s="10"/>
      <c r="B290" s="10"/>
      <c r="C290" s="11"/>
      <c r="D290" s="11"/>
      <c r="E290" s="11"/>
    </row>
    <row r="291" spans="1:5" x14ac:dyDescent="0.25">
      <c r="A291" s="10"/>
      <c r="B291" s="10"/>
      <c r="C291" s="11"/>
      <c r="D291" s="11"/>
      <c r="E291" s="11"/>
    </row>
    <row r="292" spans="1:5" x14ac:dyDescent="0.25">
      <c r="A292" s="10"/>
      <c r="B292" s="10"/>
      <c r="C292" s="11"/>
      <c r="D292" s="11"/>
      <c r="E292" s="11"/>
    </row>
    <row r="293" spans="1:5" x14ac:dyDescent="0.25">
      <c r="A293" s="10"/>
      <c r="B293" s="10"/>
      <c r="C293" s="11"/>
      <c r="D293" s="11"/>
      <c r="E293" s="11"/>
    </row>
    <row r="294" spans="1:5" x14ac:dyDescent="0.25">
      <c r="A294" s="10"/>
      <c r="B294" s="10"/>
      <c r="C294" s="11"/>
      <c r="D294" s="11"/>
      <c r="E294" s="11"/>
    </row>
    <row r="295" spans="1:5" x14ac:dyDescent="0.25">
      <c r="A295" s="10"/>
      <c r="B295" s="10"/>
      <c r="C295" s="11"/>
      <c r="D295" s="11"/>
      <c r="E295" s="11"/>
    </row>
    <row r="296" spans="1:5" x14ac:dyDescent="0.25">
      <c r="A296" s="10"/>
      <c r="B296" s="10"/>
      <c r="C296" s="11"/>
      <c r="D296" s="11"/>
      <c r="E296" s="11"/>
    </row>
    <row r="297" spans="1:5" x14ac:dyDescent="0.25">
      <c r="A297" s="10"/>
      <c r="B297" s="10"/>
      <c r="C297" s="11"/>
      <c r="D297" s="11"/>
      <c r="E297" s="11"/>
    </row>
    <row r="298" spans="1:5" x14ac:dyDescent="0.25">
      <c r="A298" s="10"/>
      <c r="B298" s="10"/>
      <c r="C298" s="11"/>
      <c r="D298" s="11"/>
      <c r="E298" s="11"/>
    </row>
    <row r="299" spans="1:5" x14ac:dyDescent="0.25">
      <c r="A299" s="10"/>
      <c r="B299" s="10"/>
      <c r="C299" s="11"/>
      <c r="D299" s="11"/>
      <c r="E299" s="11"/>
    </row>
    <row r="300" spans="1:5" x14ac:dyDescent="0.25">
      <c r="A300" s="10"/>
      <c r="B300" s="10"/>
      <c r="C300" s="11"/>
      <c r="D300" s="11"/>
      <c r="E300" s="11"/>
    </row>
    <row r="301" spans="1:5" x14ac:dyDescent="0.25">
      <c r="A301" s="10"/>
      <c r="B301" s="10"/>
      <c r="C301" s="11"/>
      <c r="D301" s="11"/>
      <c r="E301" s="11"/>
    </row>
    <row r="302" spans="1:5" x14ac:dyDescent="0.25">
      <c r="A302" s="10"/>
      <c r="B302" s="10"/>
      <c r="C302" s="11"/>
      <c r="D302" s="11"/>
      <c r="E302" s="11"/>
    </row>
    <row r="303" spans="1:5" x14ac:dyDescent="0.25">
      <c r="A303" s="10"/>
      <c r="B303" s="10"/>
      <c r="C303" s="11"/>
      <c r="D303" s="11"/>
      <c r="E303" s="11"/>
    </row>
    <row r="304" spans="1:5" x14ac:dyDescent="0.25">
      <c r="A304" s="10"/>
      <c r="B304" s="10"/>
      <c r="C304" s="11"/>
      <c r="D304" s="11"/>
      <c r="E304" s="11"/>
    </row>
    <row r="305" spans="1:5" x14ac:dyDescent="0.25">
      <c r="A305" s="10"/>
      <c r="B305" s="10"/>
      <c r="C305" s="11"/>
      <c r="D305" s="11"/>
      <c r="E305" s="11"/>
    </row>
    <row r="306" spans="1:5" x14ac:dyDescent="0.25">
      <c r="A306" s="10"/>
      <c r="B306" s="10"/>
      <c r="C306" s="11"/>
      <c r="D306" s="11"/>
      <c r="E306" s="11"/>
    </row>
    <row r="307" spans="1:5" x14ac:dyDescent="0.25">
      <c r="A307" s="10"/>
      <c r="B307" s="10"/>
      <c r="C307" s="11"/>
      <c r="D307" s="11"/>
      <c r="E307" s="11"/>
    </row>
    <row r="308" spans="1:5" x14ac:dyDescent="0.25">
      <c r="A308" s="10"/>
      <c r="B308" s="10"/>
      <c r="C308" s="11"/>
      <c r="D308" s="11"/>
      <c r="E308" s="11"/>
    </row>
    <row r="309" spans="1:5" x14ac:dyDescent="0.25">
      <c r="A309" s="10"/>
      <c r="B309" s="10"/>
      <c r="C309" s="11"/>
      <c r="D309" s="11"/>
      <c r="E309" s="11"/>
    </row>
    <row r="310" spans="1:5" x14ac:dyDescent="0.25">
      <c r="A310" s="10"/>
      <c r="B310" s="10"/>
      <c r="C310" s="11"/>
      <c r="D310" s="11"/>
      <c r="E310" s="11"/>
    </row>
    <row r="311" spans="1:5" x14ac:dyDescent="0.25">
      <c r="D311" s="12"/>
      <c r="E311" s="13"/>
    </row>
    <row r="314" spans="1:5" x14ac:dyDescent="0.25">
      <c r="A314" s="3"/>
      <c r="B314" s="4"/>
      <c r="C314" s="3"/>
      <c r="D314" s="5"/>
    </row>
    <row r="315" spans="1:5" x14ac:dyDescent="0.25">
      <c r="A315" s="3"/>
      <c r="B315" s="6"/>
      <c r="C315" s="3"/>
      <c r="D315" s="7"/>
    </row>
    <row r="317" spans="1:5" x14ac:dyDescent="0.25">
      <c r="A317" s="8"/>
      <c r="B317" s="8"/>
      <c r="C317" s="9"/>
      <c r="D317" s="9"/>
      <c r="E317" s="9"/>
    </row>
    <row r="319" spans="1:5" x14ac:dyDescent="0.25">
      <c r="A319" s="10"/>
      <c r="B319" s="10"/>
      <c r="C319" s="11"/>
      <c r="D319" s="11"/>
      <c r="E319" s="11"/>
    </row>
    <row r="320" spans="1:5" x14ac:dyDescent="0.25">
      <c r="D320" s="12"/>
      <c r="E320" s="13"/>
    </row>
    <row r="323" spans="1:5" x14ac:dyDescent="0.25">
      <c r="A323" s="3"/>
      <c r="B323" s="4"/>
      <c r="C323" s="3"/>
      <c r="D323" s="5"/>
    </row>
    <row r="324" spans="1:5" x14ac:dyDescent="0.25">
      <c r="A324" s="3"/>
      <c r="B324" s="6"/>
      <c r="C324" s="3"/>
      <c r="D324" s="7"/>
    </row>
    <row r="326" spans="1:5" x14ac:dyDescent="0.25">
      <c r="A326" s="8"/>
      <c r="B326" s="8"/>
      <c r="C326" s="9"/>
      <c r="D326" s="9"/>
      <c r="E326" s="9"/>
    </row>
    <row r="328" spans="1:5" x14ac:dyDescent="0.25">
      <c r="A328" s="10"/>
      <c r="B328" s="10"/>
      <c r="C328" s="11"/>
      <c r="D328" s="11"/>
      <c r="E328" s="11"/>
    </row>
    <row r="329" spans="1:5" x14ac:dyDescent="0.25">
      <c r="A329" s="10"/>
      <c r="B329" s="10"/>
      <c r="C329" s="11"/>
      <c r="D329" s="11"/>
      <c r="E329" s="11"/>
    </row>
    <row r="330" spans="1:5" x14ac:dyDescent="0.25">
      <c r="A330" s="10"/>
      <c r="B330" s="10"/>
      <c r="C330" s="11"/>
      <c r="D330" s="11"/>
      <c r="E330" s="11"/>
    </row>
    <row r="331" spans="1:5" x14ac:dyDescent="0.25">
      <c r="A331" s="10"/>
      <c r="B331" s="10"/>
      <c r="C331" s="11"/>
      <c r="D331" s="11"/>
      <c r="E331" s="11"/>
    </row>
    <row r="332" spans="1:5" x14ac:dyDescent="0.25">
      <c r="A332" s="10"/>
      <c r="B332" s="10"/>
      <c r="C332" s="11"/>
      <c r="D332" s="11"/>
      <c r="E332" s="11"/>
    </row>
    <row r="333" spans="1:5" x14ac:dyDescent="0.25">
      <c r="A333" s="10"/>
      <c r="B333" s="10"/>
      <c r="C333" s="11"/>
      <c r="D333" s="11"/>
      <c r="E333" s="11"/>
    </row>
    <row r="334" spans="1:5" x14ac:dyDescent="0.25">
      <c r="A334" s="10"/>
      <c r="B334" s="10"/>
      <c r="C334" s="11"/>
      <c r="D334" s="11"/>
      <c r="E334" s="11"/>
    </row>
    <row r="335" spans="1:5" x14ac:dyDescent="0.25">
      <c r="A335" s="10"/>
      <c r="B335" s="10"/>
      <c r="C335" s="11"/>
      <c r="D335" s="11"/>
      <c r="E335" s="11"/>
    </row>
    <row r="336" spans="1:5" x14ac:dyDescent="0.25">
      <c r="A336" s="10"/>
      <c r="B336" s="10"/>
      <c r="C336" s="11"/>
      <c r="D336" s="11"/>
      <c r="E336" s="11"/>
    </row>
    <row r="337" spans="1:5" x14ac:dyDescent="0.25">
      <c r="A337" s="10"/>
      <c r="B337" s="10"/>
      <c r="C337" s="11"/>
      <c r="D337" s="11"/>
      <c r="E337" s="11"/>
    </row>
    <row r="338" spans="1:5" x14ac:dyDescent="0.25">
      <c r="A338" s="10"/>
      <c r="B338" s="10"/>
      <c r="C338" s="11"/>
      <c r="D338" s="11"/>
      <c r="E338" s="11"/>
    </row>
    <row r="339" spans="1:5" x14ac:dyDescent="0.25">
      <c r="A339" s="10"/>
      <c r="B339" s="10"/>
      <c r="C339" s="11"/>
      <c r="D339" s="11"/>
      <c r="E339" s="11"/>
    </row>
    <row r="340" spans="1:5" x14ac:dyDescent="0.25">
      <c r="A340" s="10"/>
      <c r="B340" s="10"/>
      <c r="C340" s="11"/>
      <c r="D340" s="11"/>
      <c r="E340" s="11"/>
    </row>
    <row r="341" spans="1:5" x14ac:dyDescent="0.25">
      <c r="A341" s="10"/>
      <c r="B341" s="10"/>
      <c r="C341" s="11"/>
      <c r="D341" s="11"/>
      <c r="E341" s="11"/>
    </row>
    <row r="342" spans="1:5" x14ac:dyDescent="0.25">
      <c r="A342" s="10"/>
      <c r="B342" s="10"/>
      <c r="C342" s="11"/>
      <c r="D342" s="11"/>
      <c r="E342" s="11"/>
    </row>
    <row r="343" spans="1:5" x14ac:dyDescent="0.25">
      <c r="A343" s="10"/>
      <c r="B343" s="10"/>
      <c r="C343" s="11"/>
      <c r="D343" s="11"/>
      <c r="E343" s="11"/>
    </row>
    <row r="344" spans="1:5" x14ac:dyDescent="0.25">
      <c r="A344" s="10"/>
      <c r="B344" s="10"/>
      <c r="C344" s="11"/>
      <c r="D344" s="11"/>
      <c r="E344" s="11"/>
    </row>
    <row r="345" spans="1:5" x14ac:dyDescent="0.25">
      <c r="A345" s="10"/>
      <c r="B345" s="10"/>
      <c r="C345" s="11"/>
      <c r="D345" s="11"/>
      <c r="E345" s="11"/>
    </row>
    <row r="346" spans="1:5" x14ac:dyDescent="0.25">
      <c r="A346" s="10"/>
      <c r="B346" s="10"/>
      <c r="C346" s="11"/>
      <c r="D346" s="11"/>
      <c r="E346" s="11"/>
    </row>
    <row r="347" spans="1:5" x14ac:dyDescent="0.25">
      <c r="A347" s="10"/>
      <c r="B347" s="10"/>
      <c r="C347" s="11"/>
      <c r="D347" s="11"/>
      <c r="E347" s="11"/>
    </row>
    <row r="348" spans="1:5" x14ac:dyDescent="0.25">
      <c r="A348" s="10"/>
      <c r="B348" s="10"/>
      <c r="C348" s="11"/>
      <c r="D348" s="11"/>
      <c r="E348" s="11"/>
    </row>
    <row r="349" spans="1:5" x14ac:dyDescent="0.25">
      <c r="A349" s="10"/>
      <c r="B349" s="10"/>
      <c r="C349" s="11"/>
      <c r="D349" s="11"/>
      <c r="E349" s="11"/>
    </row>
    <row r="350" spans="1:5" x14ac:dyDescent="0.25">
      <c r="A350" s="10"/>
      <c r="B350" s="10"/>
      <c r="C350" s="11"/>
      <c r="D350" s="11"/>
      <c r="E350" s="11"/>
    </row>
    <row r="351" spans="1:5" x14ac:dyDescent="0.25">
      <c r="A351" s="10"/>
      <c r="B351" s="10"/>
      <c r="C351" s="11"/>
      <c r="D351" s="11"/>
      <c r="E351" s="11"/>
    </row>
    <row r="352" spans="1:5" x14ac:dyDescent="0.25">
      <c r="A352" s="10"/>
      <c r="B352" s="10"/>
      <c r="C352" s="11"/>
      <c r="D352" s="11"/>
      <c r="E352" s="11"/>
    </row>
    <row r="353" spans="1:5" x14ac:dyDescent="0.25">
      <c r="A353" s="10"/>
      <c r="B353" s="10"/>
      <c r="C353" s="11"/>
      <c r="D353" s="11"/>
      <c r="E353" s="11"/>
    </row>
    <row r="354" spans="1:5" x14ac:dyDescent="0.25">
      <c r="A354" s="10"/>
      <c r="B354" s="10"/>
      <c r="C354" s="11"/>
      <c r="D354" s="11"/>
      <c r="E354" s="11"/>
    </row>
    <row r="355" spans="1:5" x14ac:dyDescent="0.25">
      <c r="A355" s="10"/>
      <c r="B355" s="10"/>
      <c r="C355" s="11"/>
      <c r="D355" s="11"/>
      <c r="E355" s="11"/>
    </row>
    <row r="356" spans="1:5" x14ac:dyDescent="0.25">
      <c r="A356" s="10"/>
      <c r="B356" s="10"/>
      <c r="C356" s="11"/>
      <c r="D356" s="11"/>
      <c r="E356" s="11"/>
    </row>
    <row r="357" spans="1:5" x14ac:dyDescent="0.25">
      <c r="A357" s="10"/>
      <c r="B357" s="10"/>
      <c r="C357" s="11"/>
      <c r="D357" s="11"/>
      <c r="E357" s="11"/>
    </row>
    <row r="358" spans="1:5" x14ac:dyDescent="0.25">
      <c r="A358" s="10"/>
      <c r="B358" s="10"/>
      <c r="C358" s="11"/>
      <c r="D358" s="11"/>
      <c r="E358" s="11"/>
    </row>
    <row r="359" spans="1:5" x14ac:dyDescent="0.25">
      <c r="D359" s="12"/>
      <c r="E359" s="13"/>
    </row>
    <row r="362" spans="1:5" x14ac:dyDescent="0.25">
      <c r="A362" s="3"/>
      <c r="B362" s="4"/>
      <c r="C362" s="3"/>
      <c r="D362" s="5"/>
    </row>
    <row r="363" spans="1:5" x14ac:dyDescent="0.25">
      <c r="A363" s="3"/>
      <c r="B363" s="6"/>
      <c r="C363" s="3"/>
      <c r="D363" s="7"/>
    </row>
    <row r="365" spans="1:5" x14ac:dyDescent="0.25">
      <c r="A365" s="8"/>
      <c r="B365" s="8"/>
      <c r="C365" s="9"/>
      <c r="D365" s="9"/>
      <c r="E365" s="9"/>
    </row>
    <row r="367" spans="1:5" x14ac:dyDescent="0.25">
      <c r="A367" s="10"/>
      <c r="B367" s="10"/>
      <c r="C367" s="11"/>
      <c r="D367" s="11"/>
      <c r="E367" s="11"/>
    </row>
    <row r="368" spans="1:5" x14ac:dyDescent="0.25">
      <c r="A368" s="10"/>
      <c r="B368" s="10"/>
      <c r="C368" s="11"/>
      <c r="D368" s="11"/>
      <c r="E368" s="11"/>
    </row>
    <row r="369" spans="1:5" x14ac:dyDescent="0.25">
      <c r="D369" s="12"/>
      <c r="E369" s="13"/>
    </row>
    <row r="372" spans="1:5" x14ac:dyDescent="0.25">
      <c r="A372" s="3"/>
      <c r="B372" s="4"/>
      <c r="C372" s="3"/>
      <c r="D372" s="5"/>
    </row>
    <row r="373" spans="1:5" x14ac:dyDescent="0.25">
      <c r="A373" s="3"/>
      <c r="B373" s="6"/>
      <c r="C373" s="3"/>
      <c r="D373" s="7"/>
    </row>
    <row r="375" spans="1:5" x14ac:dyDescent="0.25">
      <c r="A375" s="8"/>
      <c r="B375" s="8"/>
      <c r="C375" s="9"/>
      <c r="D375" s="9"/>
      <c r="E375" s="9"/>
    </row>
    <row r="377" spans="1:5" x14ac:dyDescent="0.25">
      <c r="A377" s="10"/>
      <c r="B377" s="10"/>
      <c r="C377" s="11"/>
      <c r="D377" s="11"/>
      <c r="E377" s="11"/>
    </row>
    <row r="378" spans="1:5" x14ac:dyDescent="0.25">
      <c r="A378" s="10"/>
      <c r="B378" s="10"/>
      <c r="C378" s="11"/>
      <c r="D378" s="11"/>
      <c r="E378" s="11"/>
    </row>
    <row r="379" spans="1:5" x14ac:dyDescent="0.25">
      <c r="D379" s="12"/>
      <c r="E379" s="13"/>
    </row>
    <row r="382" spans="1:5" x14ac:dyDescent="0.25">
      <c r="A382" s="3"/>
      <c r="B382" s="4"/>
      <c r="C382" s="3"/>
      <c r="D382" s="5"/>
    </row>
    <row r="383" spans="1:5" x14ac:dyDescent="0.25">
      <c r="A383" s="3"/>
      <c r="B383" s="6"/>
      <c r="C383" s="3"/>
      <c r="D383" s="7"/>
    </row>
    <row r="385" spans="1:5" x14ac:dyDescent="0.25">
      <c r="A385" s="8"/>
      <c r="B385" s="8"/>
      <c r="C385" s="9"/>
      <c r="D385" s="9"/>
      <c r="E385" s="9"/>
    </row>
    <row r="387" spans="1:5" x14ac:dyDescent="0.25">
      <c r="A387" s="10"/>
      <c r="B387" s="10"/>
      <c r="C387" s="11"/>
      <c r="D387" s="11"/>
      <c r="E387" s="11"/>
    </row>
    <row r="388" spans="1:5" x14ac:dyDescent="0.25">
      <c r="D388" s="12"/>
      <c r="E388" s="13"/>
    </row>
    <row r="391" spans="1:5" x14ac:dyDescent="0.25">
      <c r="A391" s="3"/>
      <c r="B391" s="4"/>
      <c r="C391" s="3"/>
      <c r="D391" s="5"/>
    </row>
    <row r="392" spans="1:5" x14ac:dyDescent="0.25">
      <c r="A392" s="3"/>
      <c r="B392" s="6"/>
      <c r="C392" s="3"/>
      <c r="D392" s="7"/>
    </row>
    <row r="394" spans="1:5" x14ac:dyDescent="0.25">
      <c r="A394" s="8"/>
      <c r="B394" s="8"/>
      <c r="C394" s="9"/>
      <c r="D394" s="9"/>
      <c r="E394" s="9"/>
    </row>
    <row r="396" spans="1:5" x14ac:dyDescent="0.25">
      <c r="A396" s="10"/>
      <c r="B396" s="10"/>
      <c r="C396" s="11"/>
      <c r="D396" s="11"/>
      <c r="E396" s="11"/>
    </row>
    <row r="397" spans="1:5" x14ac:dyDescent="0.25">
      <c r="D397" s="12"/>
      <c r="E397" s="13"/>
    </row>
    <row r="400" spans="1:5" x14ac:dyDescent="0.25">
      <c r="A400" s="3"/>
      <c r="B400" s="4"/>
      <c r="C400" s="3"/>
      <c r="D400" s="5"/>
    </row>
    <row r="401" spans="1:5" x14ac:dyDescent="0.25">
      <c r="A401" s="3"/>
      <c r="B401" s="6"/>
      <c r="C401" s="3"/>
      <c r="D401" s="7"/>
    </row>
    <row r="403" spans="1:5" x14ac:dyDescent="0.25">
      <c r="A403" s="8"/>
      <c r="B403" s="8"/>
      <c r="C403" s="9"/>
      <c r="D403" s="9"/>
      <c r="E403" s="9"/>
    </row>
    <row r="405" spans="1:5" x14ac:dyDescent="0.25">
      <c r="A405" s="10"/>
      <c r="B405" s="10"/>
      <c r="C405" s="11"/>
      <c r="D405" s="11"/>
      <c r="E405" s="11"/>
    </row>
    <row r="406" spans="1:5" x14ac:dyDescent="0.25">
      <c r="A406" s="10"/>
      <c r="B406" s="10"/>
      <c r="C406" s="11"/>
      <c r="D406" s="11"/>
      <c r="E406" s="11"/>
    </row>
    <row r="407" spans="1:5" x14ac:dyDescent="0.25">
      <c r="A407" s="10"/>
      <c r="B407" s="10"/>
      <c r="C407" s="11"/>
      <c r="D407" s="11"/>
      <c r="E407" s="11"/>
    </row>
    <row r="408" spans="1:5" x14ac:dyDescent="0.25">
      <c r="A408" s="10"/>
      <c r="B408" s="10"/>
      <c r="C408" s="11"/>
      <c r="D408" s="11"/>
      <c r="E408" s="11"/>
    </row>
    <row r="409" spans="1:5" x14ac:dyDescent="0.25">
      <c r="A409" s="10"/>
      <c r="B409" s="10"/>
      <c r="C409" s="11"/>
      <c r="D409" s="11"/>
      <c r="E409" s="11"/>
    </row>
    <row r="410" spans="1:5" x14ac:dyDescent="0.25">
      <c r="A410" s="10"/>
      <c r="B410" s="10"/>
      <c r="C410" s="11"/>
      <c r="D410" s="11"/>
      <c r="E410" s="11"/>
    </row>
    <row r="411" spans="1:5" x14ac:dyDescent="0.25">
      <c r="A411" s="10"/>
      <c r="B411" s="10"/>
      <c r="C411" s="11"/>
      <c r="D411" s="11"/>
      <c r="E411" s="11"/>
    </row>
    <row r="412" spans="1:5" x14ac:dyDescent="0.25">
      <c r="A412" s="10"/>
      <c r="B412" s="10"/>
      <c r="C412" s="11"/>
      <c r="D412" s="11"/>
      <c r="E412" s="11"/>
    </row>
    <row r="413" spans="1:5" x14ac:dyDescent="0.25">
      <c r="A413" s="10"/>
      <c r="B413" s="10"/>
      <c r="C413" s="11"/>
      <c r="D413" s="11"/>
      <c r="E413" s="11"/>
    </row>
    <row r="414" spans="1:5" x14ac:dyDescent="0.25">
      <c r="A414" s="10"/>
      <c r="B414" s="10"/>
      <c r="C414" s="11"/>
      <c r="D414" s="11"/>
      <c r="E414" s="11"/>
    </row>
    <row r="415" spans="1:5" x14ac:dyDescent="0.25">
      <c r="A415" s="10"/>
      <c r="B415" s="10"/>
      <c r="C415" s="11"/>
      <c r="D415" s="11"/>
      <c r="E415" s="11"/>
    </row>
    <row r="416" spans="1:5" x14ac:dyDescent="0.25">
      <c r="A416" s="10"/>
      <c r="B416" s="10"/>
      <c r="C416" s="11"/>
      <c r="D416" s="11"/>
      <c r="E416" s="11"/>
    </row>
    <row r="417" spans="1:5" x14ac:dyDescent="0.25">
      <c r="A417" s="10"/>
      <c r="B417" s="10"/>
      <c r="C417" s="11"/>
      <c r="D417" s="11"/>
      <c r="E417" s="11"/>
    </row>
    <row r="418" spans="1:5" x14ac:dyDescent="0.25">
      <c r="A418" s="10"/>
      <c r="B418" s="10"/>
      <c r="C418" s="11"/>
      <c r="D418" s="11"/>
      <c r="E418" s="11"/>
    </row>
    <row r="419" spans="1:5" x14ac:dyDescent="0.25">
      <c r="A419" s="10"/>
      <c r="B419" s="10"/>
      <c r="C419" s="11"/>
      <c r="D419" s="11"/>
      <c r="E419" s="11"/>
    </row>
    <row r="420" spans="1:5" x14ac:dyDescent="0.25">
      <c r="A420" s="10"/>
      <c r="B420" s="10"/>
      <c r="C420" s="11"/>
      <c r="D420" s="11"/>
      <c r="E420" s="11"/>
    </row>
    <row r="421" spans="1:5" x14ac:dyDescent="0.25">
      <c r="A421" s="10"/>
      <c r="B421" s="10"/>
      <c r="C421" s="11"/>
      <c r="D421" s="11"/>
      <c r="E421" s="11"/>
    </row>
    <row r="422" spans="1:5" x14ac:dyDescent="0.25">
      <c r="A422" s="10"/>
      <c r="B422" s="10"/>
      <c r="C422" s="11"/>
      <c r="D422" s="11"/>
      <c r="E422" s="11"/>
    </row>
    <row r="423" spans="1:5" x14ac:dyDescent="0.25">
      <c r="A423" s="10"/>
      <c r="B423" s="10"/>
      <c r="C423" s="11"/>
      <c r="D423" s="11"/>
      <c r="E423" s="11"/>
    </row>
    <row r="424" spans="1:5" x14ac:dyDescent="0.25">
      <c r="A424" s="10"/>
      <c r="B424" s="10"/>
      <c r="C424" s="11"/>
      <c r="D424" s="11"/>
      <c r="E424" s="11"/>
    </row>
    <row r="425" spans="1:5" x14ac:dyDescent="0.25">
      <c r="A425" s="10"/>
      <c r="B425" s="10"/>
      <c r="C425" s="11"/>
      <c r="D425" s="11"/>
      <c r="E425" s="11"/>
    </row>
    <row r="426" spans="1:5" x14ac:dyDescent="0.25">
      <c r="A426" s="10"/>
      <c r="B426" s="10"/>
      <c r="C426" s="11"/>
      <c r="D426" s="11"/>
      <c r="E426" s="11"/>
    </row>
    <row r="427" spans="1:5" x14ac:dyDescent="0.25">
      <c r="A427" s="10"/>
      <c r="B427" s="10"/>
      <c r="C427" s="11"/>
      <c r="D427" s="11"/>
      <c r="E427" s="11"/>
    </row>
    <row r="428" spans="1:5" x14ac:dyDescent="0.25">
      <c r="A428" s="10"/>
      <c r="B428" s="10"/>
      <c r="C428" s="11"/>
      <c r="D428" s="11"/>
      <c r="E428" s="11"/>
    </row>
    <row r="429" spans="1:5" x14ac:dyDescent="0.25">
      <c r="A429" s="10"/>
      <c r="B429" s="10"/>
      <c r="C429" s="11"/>
      <c r="D429" s="11"/>
      <c r="E429" s="11"/>
    </row>
    <row r="430" spans="1:5" x14ac:dyDescent="0.25">
      <c r="A430" s="10"/>
      <c r="B430" s="10"/>
      <c r="C430" s="11"/>
      <c r="D430" s="11"/>
      <c r="E430" s="11"/>
    </row>
    <row r="431" spans="1:5" x14ac:dyDescent="0.25">
      <c r="D431" s="12"/>
      <c r="E431" s="13"/>
    </row>
    <row r="434" spans="1:5" x14ac:dyDescent="0.25">
      <c r="A434" s="3"/>
      <c r="B434" s="4"/>
      <c r="C434" s="3"/>
      <c r="D434" s="5"/>
    </row>
    <row r="435" spans="1:5" x14ac:dyDescent="0.25">
      <c r="A435" s="3"/>
      <c r="B435" s="6"/>
      <c r="C435" s="3"/>
      <c r="D435" s="7"/>
    </row>
    <row r="437" spans="1:5" x14ac:dyDescent="0.25">
      <c r="A437" s="8"/>
      <c r="B437" s="8"/>
      <c r="C437" s="9"/>
      <c r="D437" s="9"/>
      <c r="E437" s="9"/>
    </row>
    <row r="439" spans="1:5" x14ac:dyDescent="0.25">
      <c r="A439" s="10"/>
      <c r="B439" s="10"/>
      <c r="C439" s="11"/>
      <c r="D439" s="11"/>
      <c r="E439" s="11"/>
    </row>
    <row r="440" spans="1:5" x14ac:dyDescent="0.25">
      <c r="A440" s="10"/>
      <c r="B440" s="10"/>
      <c r="C440" s="11"/>
      <c r="D440" s="11"/>
      <c r="E440" s="11"/>
    </row>
    <row r="441" spans="1:5" x14ac:dyDescent="0.25">
      <c r="A441" s="10"/>
      <c r="B441" s="10"/>
      <c r="C441" s="11"/>
      <c r="D441" s="11"/>
      <c r="E441" s="11"/>
    </row>
    <row r="442" spans="1:5" x14ac:dyDescent="0.25">
      <c r="A442" s="10"/>
      <c r="B442" s="10"/>
      <c r="C442" s="11"/>
      <c r="D442" s="11"/>
      <c r="E442" s="11"/>
    </row>
    <row r="443" spans="1:5" x14ac:dyDescent="0.25">
      <c r="A443" s="10"/>
      <c r="B443" s="10"/>
      <c r="C443" s="11"/>
      <c r="D443" s="11"/>
      <c r="E443" s="11"/>
    </row>
    <row r="444" spans="1:5" x14ac:dyDescent="0.25">
      <c r="A444" s="10"/>
      <c r="B444" s="10"/>
      <c r="C444" s="11"/>
      <c r="D444" s="11"/>
      <c r="E444" s="11"/>
    </row>
    <row r="445" spans="1:5" x14ac:dyDescent="0.25">
      <c r="A445" s="10"/>
      <c r="B445" s="10"/>
      <c r="C445" s="11"/>
      <c r="D445" s="11"/>
      <c r="E445" s="11"/>
    </row>
    <row r="446" spans="1:5" x14ac:dyDescent="0.25">
      <c r="A446" s="10"/>
      <c r="B446" s="10"/>
      <c r="C446" s="11"/>
      <c r="D446" s="11"/>
      <c r="E446" s="11"/>
    </row>
    <row r="447" spans="1:5" x14ac:dyDescent="0.25">
      <c r="A447" s="10"/>
      <c r="B447" s="10"/>
      <c r="C447" s="11"/>
      <c r="D447" s="11"/>
      <c r="E447" s="11"/>
    </row>
    <row r="448" spans="1:5" x14ac:dyDescent="0.25">
      <c r="A448" s="10"/>
      <c r="B448" s="10"/>
      <c r="C448" s="11"/>
      <c r="D448" s="11"/>
      <c r="E448" s="11"/>
    </row>
    <row r="449" spans="1:5" x14ac:dyDescent="0.25">
      <c r="A449" s="10"/>
      <c r="B449" s="10"/>
      <c r="C449" s="11"/>
      <c r="D449" s="11"/>
      <c r="E449" s="11"/>
    </row>
    <row r="450" spans="1:5" x14ac:dyDescent="0.25">
      <c r="A450" s="10"/>
      <c r="B450" s="10"/>
      <c r="C450" s="11"/>
      <c r="D450" s="11"/>
      <c r="E450" s="11"/>
    </row>
    <row r="451" spans="1:5" x14ac:dyDescent="0.25">
      <c r="A451" s="10"/>
      <c r="B451" s="10"/>
      <c r="C451" s="11"/>
      <c r="D451" s="11"/>
      <c r="E451" s="11"/>
    </row>
    <row r="452" spans="1:5" x14ac:dyDescent="0.25">
      <c r="D452" s="12"/>
      <c r="E452" s="13"/>
    </row>
    <row r="455" spans="1:5" x14ac:dyDescent="0.25">
      <c r="A455" s="3"/>
      <c r="B455" s="4"/>
      <c r="C455" s="3"/>
      <c r="D455" s="5"/>
    </row>
    <row r="456" spans="1:5" x14ac:dyDescent="0.25">
      <c r="A456" s="3"/>
      <c r="B456" s="6"/>
      <c r="C456" s="3"/>
      <c r="D456" s="7"/>
    </row>
    <row r="458" spans="1:5" x14ac:dyDescent="0.25">
      <c r="A458" s="8"/>
      <c r="B458" s="8"/>
      <c r="C458" s="9"/>
      <c r="D458" s="9"/>
      <c r="E458" s="9"/>
    </row>
    <row r="460" spans="1:5" x14ac:dyDescent="0.25">
      <c r="A460" s="10"/>
      <c r="B460" s="10"/>
      <c r="C460" s="11"/>
      <c r="D460" s="11"/>
      <c r="E460" s="11"/>
    </row>
    <row r="461" spans="1:5" x14ac:dyDescent="0.25">
      <c r="A461" s="10"/>
      <c r="B461" s="10"/>
      <c r="C461" s="11"/>
      <c r="D461" s="11"/>
      <c r="E461" s="11"/>
    </row>
    <row r="462" spans="1:5" x14ac:dyDescent="0.25">
      <c r="A462" s="10"/>
      <c r="B462" s="10"/>
      <c r="C462" s="11"/>
      <c r="D462" s="11"/>
      <c r="E462" s="11"/>
    </row>
    <row r="463" spans="1:5" x14ac:dyDescent="0.25">
      <c r="A463" s="10"/>
      <c r="B463" s="10"/>
      <c r="C463" s="11"/>
      <c r="D463" s="11"/>
      <c r="E463" s="11"/>
    </row>
    <row r="464" spans="1:5" x14ac:dyDescent="0.25">
      <c r="A464" s="10"/>
      <c r="B464" s="10"/>
      <c r="C464" s="11"/>
      <c r="D464" s="11"/>
      <c r="E464" s="11"/>
    </row>
    <row r="465" spans="1:5" x14ac:dyDescent="0.25">
      <c r="A465" s="10"/>
      <c r="B465" s="10"/>
      <c r="C465" s="11"/>
      <c r="D465" s="11"/>
      <c r="E465" s="11"/>
    </row>
    <row r="466" spans="1:5" x14ac:dyDescent="0.25">
      <c r="A466" s="10"/>
      <c r="B466" s="10"/>
      <c r="C466" s="11"/>
      <c r="D466" s="11"/>
      <c r="E466" s="11"/>
    </row>
    <row r="467" spans="1:5" x14ac:dyDescent="0.25">
      <c r="A467" s="10"/>
      <c r="B467" s="10"/>
      <c r="C467" s="11"/>
      <c r="D467" s="11"/>
      <c r="E467" s="11"/>
    </row>
    <row r="468" spans="1:5" x14ac:dyDescent="0.25">
      <c r="A468" s="10"/>
      <c r="B468" s="10"/>
      <c r="C468" s="11"/>
      <c r="D468" s="11"/>
      <c r="E468" s="11"/>
    </row>
    <row r="469" spans="1:5" x14ac:dyDescent="0.25">
      <c r="A469" s="10"/>
      <c r="B469" s="10"/>
      <c r="C469" s="11"/>
      <c r="D469" s="11"/>
      <c r="E469" s="11"/>
    </row>
    <row r="470" spans="1:5" x14ac:dyDescent="0.25">
      <c r="A470" s="10"/>
      <c r="B470" s="10"/>
      <c r="C470" s="11"/>
      <c r="D470" s="11"/>
      <c r="E470" s="11"/>
    </row>
    <row r="471" spans="1:5" x14ac:dyDescent="0.25">
      <c r="A471" s="10"/>
      <c r="B471" s="10"/>
      <c r="C471" s="11"/>
      <c r="D471" s="11"/>
      <c r="E471" s="11"/>
    </row>
    <row r="472" spans="1:5" x14ac:dyDescent="0.25">
      <c r="A472" s="10"/>
      <c r="B472" s="10"/>
      <c r="C472" s="11"/>
      <c r="D472" s="11"/>
      <c r="E472" s="11"/>
    </row>
    <row r="473" spans="1:5" x14ac:dyDescent="0.25">
      <c r="A473" s="10"/>
      <c r="B473" s="10"/>
      <c r="C473" s="11"/>
      <c r="D473" s="11"/>
      <c r="E473" s="11"/>
    </row>
    <row r="474" spans="1:5" x14ac:dyDescent="0.25">
      <c r="A474" s="10"/>
      <c r="B474" s="10"/>
      <c r="C474" s="11"/>
      <c r="D474" s="11"/>
      <c r="E474" s="11"/>
    </row>
    <row r="475" spans="1:5" x14ac:dyDescent="0.25">
      <c r="A475" s="10"/>
      <c r="B475" s="10"/>
      <c r="C475" s="11"/>
      <c r="D475" s="11"/>
      <c r="E475" s="11"/>
    </row>
    <row r="476" spans="1:5" x14ac:dyDescent="0.25">
      <c r="A476" s="10"/>
      <c r="B476" s="10"/>
      <c r="C476" s="11"/>
      <c r="D476" s="11"/>
      <c r="E476" s="11"/>
    </row>
    <row r="477" spans="1:5" x14ac:dyDescent="0.25">
      <c r="A477" s="10"/>
      <c r="B477" s="10"/>
      <c r="C477" s="11"/>
      <c r="D477" s="11"/>
      <c r="E477" s="11"/>
    </row>
    <row r="478" spans="1:5" x14ac:dyDescent="0.25">
      <c r="A478" s="10"/>
      <c r="B478" s="10"/>
      <c r="C478" s="11"/>
      <c r="D478" s="11"/>
      <c r="E478" s="11"/>
    </row>
    <row r="479" spans="1:5" x14ac:dyDescent="0.25">
      <c r="A479" s="10"/>
      <c r="B479" s="10"/>
      <c r="C479" s="11"/>
      <c r="D479" s="11"/>
      <c r="E479" s="11"/>
    </row>
    <row r="480" spans="1:5" x14ac:dyDescent="0.25">
      <c r="A480" s="10"/>
      <c r="B480" s="10"/>
      <c r="C480" s="11"/>
      <c r="D480" s="11"/>
      <c r="E480" s="11"/>
    </row>
    <row r="481" spans="1:5" x14ac:dyDescent="0.25">
      <c r="A481" s="10"/>
      <c r="B481" s="10"/>
      <c r="C481" s="11"/>
      <c r="D481" s="11"/>
      <c r="E481" s="11"/>
    </row>
    <row r="482" spans="1:5" x14ac:dyDescent="0.25">
      <c r="A482" s="10"/>
      <c r="B482" s="10"/>
      <c r="C482" s="11"/>
      <c r="D482" s="11"/>
      <c r="E482" s="11"/>
    </row>
    <row r="483" spans="1:5" x14ac:dyDescent="0.25">
      <c r="A483" s="10"/>
      <c r="B483" s="10"/>
      <c r="C483" s="11"/>
      <c r="D483" s="11"/>
      <c r="E483" s="11"/>
    </row>
    <row r="484" spans="1:5" x14ac:dyDescent="0.25">
      <c r="A484" s="10"/>
      <c r="B484" s="10"/>
      <c r="C484" s="11"/>
      <c r="D484" s="11"/>
      <c r="E484" s="11"/>
    </row>
    <row r="485" spans="1:5" x14ac:dyDescent="0.25">
      <c r="A485" s="10"/>
      <c r="B485" s="10"/>
      <c r="C485" s="11"/>
      <c r="D485" s="11"/>
      <c r="E485" s="11"/>
    </row>
    <row r="486" spans="1:5" x14ac:dyDescent="0.25">
      <c r="A486" s="10"/>
      <c r="B486" s="10"/>
      <c r="C486" s="11"/>
      <c r="D486" s="11"/>
      <c r="E486" s="11"/>
    </row>
    <row r="487" spans="1:5" x14ac:dyDescent="0.25">
      <c r="A487" s="10"/>
      <c r="B487" s="10"/>
      <c r="C487" s="11"/>
      <c r="D487" s="11"/>
      <c r="E487" s="11"/>
    </row>
    <row r="488" spans="1:5" x14ac:dyDescent="0.25">
      <c r="A488" s="10"/>
      <c r="B488" s="10"/>
      <c r="C488" s="11"/>
      <c r="D488" s="11"/>
      <c r="E488" s="11"/>
    </row>
    <row r="489" spans="1:5" x14ac:dyDescent="0.25">
      <c r="A489" s="10"/>
      <c r="B489" s="10"/>
      <c r="C489" s="11"/>
      <c r="D489" s="11"/>
      <c r="E489" s="11"/>
    </row>
    <row r="490" spans="1:5" x14ac:dyDescent="0.25">
      <c r="A490" s="10"/>
      <c r="B490" s="10"/>
      <c r="C490" s="11"/>
      <c r="D490" s="11"/>
      <c r="E490" s="11"/>
    </row>
    <row r="491" spans="1:5" x14ac:dyDescent="0.25">
      <c r="A491" s="10"/>
      <c r="B491" s="10"/>
      <c r="C491" s="11"/>
      <c r="D491" s="11"/>
      <c r="E491" s="11"/>
    </row>
    <row r="492" spans="1:5" x14ac:dyDescent="0.25">
      <c r="A492" s="10"/>
      <c r="B492" s="10"/>
      <c r="C492" s="11"/>
      <c r="D492" s="11"/>
      <c r="E492" s="11"/>
    </row>
    <row r="493" spans="1:5" x14ac:dyDescent="0.25">
      <c r="A493" s="10"/>
      <c r="B493" s="10"/>
      <c r="C493" s="11"/>
      <c r="D493" s="11"/>
      <c r="E493" s="11"/>
    </row>
    <row r="494" spans="1:5" x14ac:dyDescent="0.25">
      <c r="A494" s="10"/>
      <c r="B494" s="10"/>
      <c r="C494" s="11"/>
      <c r="D494" s="11"/>
      <c r="E494" s="11"/>
    </row>
    <row r="495" spans="1:5" x14ac:dyDescent="0.25">
      <c r="A495" s="10"/>
      <c r="B495" s="10"/>
      <c r="C495" s="11"/>
      <c r="D495" s="11"/>
      <c r="E495" s="11"/>
    </row>
    <row r="496" spans="1:5" x14ac:dyDescent="0.25">
      <c r="A496" s="10"/>
      <c r="B496" s="10"/>
      <c r="C496" s="11"/>
      <c r="D496" s="11"/>
      <c r="E496" s="11"/>
    </row>
    <row r="497" spans="1:5" x14ac:dyDescent="0.25">
      <c r="A497" s="10"/>
      <c r="B497" s="10"/>
      <c r="C497" s="11"/>
      <c r="D497" s="11"/>
      <c r="E497" s="11"/>
    </row>
    <row r="498" spans="1:5" x14ac:dyDescent="0.25">
      <c r="A498" s="10"/>
      <c r="B498" s="10"/>
      <c r="C498" s="11"/>
      <c r="D498" s="11"/>
      <c r="E498" s="11"/>
    </row>
    <row r="499" spans="1:5" x14ac:dyDescent="0.25">
      <c r="A499" s="10"/>
      <c r="B499" s="10"/>
      <c r="C499" s="11"/>
      <c r="D499" s="11"/>
      <c r="E499" s="11"/>
    </row>
    <row r="500" spans="1:5" x14ac:dyDescent="0.25">
      <c r="A500" s="10"/>
      <c r="B500" s="10"/>
      <c r="C500" s="11"/>
      <c r="D500" s="11"/>
      <c r="E500" s="11"/>
    </row>
    <row r="501" spans="1:5" x14ac:dyDescent="0.25">
      <c r="A501" s="10"/>
      <c r="B501" s="10"/>
      <c r="C501" s="11"/>
      <c r="D501" s="11"/>
      <c r="E501" s="11"/>
    </row>
    <row r="502" spans="1:5" x14ac:dyDescent="0.25">
      <c r="A502" s="10"/>
      <c r="B502" s="10"/>
      <c r="C502" s="11"/>
      <c r="D502" s="11"/>
      <c r="E502" s="11"/>
    </row>
    <row r="503" spans="1:5" x14ac:dyDescent="0.25">
      <c r="A503" s="10"/>
      <c r="B503" s="10"/>
      <c r="C503" s="11"/>
      <c r="D503" s="11"/>
      <c r="E503" s="11"/>
    </row>
    <row r="504" spans="1:5" x14ac:dyDescent="0.25">
      <c r="A504" s="10"/>
      <c r="B504" s="10"/>
      <c r="C504" s="11"/>
      <c r="D504" s="11"/>
      <c r="E504" s="11"/>
    </row>
    <row r="505" spans="1:5" x14ac:dyDescent="0.25">
      <c r="A505" s="10"/>
      <c r="B505" s="10"/>
      <c r="C505" s="11"/>
      <c r="D505" s="11"/>
      <c r="E505" s="11"/>
    </row>
    <row r="506" spans="1:5" x14ac:dyDescent="0.25">
      <c r="A506" s="10"/>
      <c r="B506" s="10"/>
      <c r="C506" s="11"/>
      <c r="D506" s="11"/>
      <c r="E506" s="11"/>
    </row>
    <row r="507" spans="1:5" x14ac:dyDescent="0.25">
      <c r="A507" s="10"/>
      <c r="B507" s="10"/>
      <c r="C507" s="11"/>
      <c r="D507" s="11"/>
      <c r="E507" s="11"/>
    </row>
    <row r="508" spans="1:5" x14ac:dyDescent="0.25">
      <c r="A508" s="10"/>
      <c r="B508" s="10"/>
      <c r="C508" s="11"/>
      <c r="D508" s="11"/>
      <c r="E508" s="11"/>
    </row>
    <row r="509" spans="1:5" x14ac:dyDescent="0.25">
      <c r="A509" s="10"/>
      <c r="B509" s="10"/>
      <c r="C509" s="11"/>
      <c r="D509" s="11"/>
      <c r="E509" s="11"/>
    </row>
    <row r="510" spans="1:5" x14ac:dyDescent="0.25">
      <c r="A510" s="10"/>
      <c r="B510" s="10"/>
      <c r="C510" s="11"/>
      <c r="D510" s="11"/>
      <c r="E510" s="11"/>
    </row>
    <row r="511" spans="1:5" x14ac:dyDescent="0.25">
      <c r="A511" s="10"/>
      <c r="B511" s="10"/>
      <c r="C511" s="11"/>
      <c r="D511" s="11"/>
      <c r="E511" s="11"/>
    </row>
    <row r="512" spans="1:5" x14ac:dyDescent="0.25">
      <c r="A512" s="10"/>
      <c r="B512" s="10"/>
      <c r="C512" s="11"/>
      <c r="D512" s="11"/>
      <c r="E512" s="11"/>
    </row>
    <row r="513" spans="1:5" x14ac:dyDescent="0.25">
      <c r="A513" s="10"/>
      <c r="B513" s="10"/>
      <c r="C513" s="11"/>
      <c r="D513" s="11"/>
      <c r="E513" s="11"/>
    </row>
    <row r="514" spans="1:5" x14ac:dyDescent="0.25">
      <c r="A514" s="10"/>
      <c r="B514" s="10"/>
      <c r="C514" s="11"/>
      <c r="D514" s="11"/>
      <c r="E514" s="11"/>
    </row>
    <row r="515" spans="1:5" x14ac:dyDescent="0.25">
      <c r="A515" s="10"/>
      <c r="B515" s="10"/>
      <c r="C515" s="11"/>
      <c r="D515" s="11"/>
      <c r="E515" s="11"/>
    </row>
    <row r="516" spans="1:5" x14ac:dyDescent="0.25">
      <c r="A516" s="10"/>
      <c r="B516" s="10"/>
      <c r="C516" s="11"/>
      <c r="D516" s="11"/>
      <c r="E516" s="11"/>
    </row>
    <row r="517" spans="1:5" x14ac:dyDescent="0.25">
      <c r="A517" s="10"/>
      <c r="B517" s="10"/>
      <c r="C517" s="11"/>
      <c r="D517" s="11"/>
      <c r="E517" s="11"/>
    </row>
    <row r="518" spans="1:5" x14ac:dyDescent="0.25">
      <c r="A518" s="10"/>
      <c r="B518" s="10"/>
      <c r="C518" s="11"/>
      <c r="D518" s="11"/>
      <c r="E518" s="11"/>
    </row>
    <row r="519" spans="1:5" x14ac:dyDescent="0.25">
      <c r="A519" s="10"/>
      <c r="B519" s="10"/>
      <c r="C519" s="11"/>
      <c r="D519" s="11"/>
      <c r="E519" s="11"/>
    </row>
    <row r="520" spans="1:5" x14ac:dyDescent="0.25">
      <c r="A520" s="10"/>
      <c r="B520" s="10"/>
      <c r="C520" s="11"/>
      <c r="D520" s="11"/>
      <c r="E520" s="11"/>
    </row>
    <row r="521" spans="1:5" x14ac:dyDescent="0.25">
      <c r="A521" s="10"/>
      <c r="B521" s="10"/>
      <c r="C521" s="11"/>
      <c r="D521" s="11"/>
      <c r="E521" s="11"/>
    </row>
    <row r="522" spans="1:5" x14ac:dyDescent="0.25">
      <c r="A522" s="10"/>
      <c r="B522" s="10"/>
      <c r="C522" s="11"/>
      <c r="D522" s="11"/>
      <c r="E522" s="11"/>
    </row>
    <row r="523" spans="1:5" x14ac:dyDescent="0.25">
      <c r="A523" s="10"/>
      <c r="B523" s="10"/>
      <c r="C523" s="11"/>
      <c r="D523" s="11"/>
      <c r="E523" s="11"/>
    </row>
    <row r="524" spans="1:5" x14ac:dyDescent="0.25">
      <c r="A524" s="10"/>
      <c r="B524" s="10"/>
      <c r="C524" s="11"/>
      <c r="D524" s="11"/>
      <c r="E524" s="11"/>
    </row>
    <row r="525" spans="1:5" x14ac:dyDescent="0.25">
      <c r="A525" s="10"/>
      <c r="B525" s="10"/>
      <c r="C525" s="11"/>
      <c r="D525" s="11"/>
      <c r="E525" s="11"/>
    </row>
    <row r="526" spans="1:5" x14ac:dyDescent="0.25">
      <c r="A526" s="10"/>
      <c r="B526" s="10"/>
      <c r="C526" s="11"/>
      <c r="D526" s="11"/>
      <c r="E526" s="11"/>
    </row>
    <row r="527" spans="1:5" x14ac:dyDescent="0.25">
      <c r="A527" s="10"/>
      <c r="B527" s="10"/>
      <c r="C527" s="11"/>
      <c r="D527" s="11"/>
      <c r="E527" s="11"/>
    </row>
    <row r="528" spans="1:5" x14ac:dyDescent="0.25">
      <c r="A528" s="10"/>
      <c r="B528" s="10"/>
      <c r="C528" s="11"/>
      <c r="D528" s="11"/>
      <c r="E528" s="11"/>
    </row>
    <row r="529" spans="1:5" x14ac:dyDescent="0.25">
      <c r="A529" s="10"/>
      <c r="B529" s="10"/>
      <c r="C529" s="11"/>
      <c r="D529" s="11"/>
      <c r="E529" s="11"/>
    </row>
    <row r="530" spans="1:5" x14ac:dyDescent="0.25">
      <c r="A530" s="10"/>
      <c r="B530" s="10"/>
      <c r="C530" s="11"/>
      <c r="D530" s="11"/>
      <c r="E530" s="11"/>
    </row>
    <row r="531" spans="1:5" x14ac:dyDescent="0.25">
      <c r="A531" s="10"/>
      <c r="B531" s="10"/>
      <c r="C531" s="11"/>
      <c r="D531" s="11"/>
      <c r="E531" s="11"/>
    </row>
    <row r="532" spans="1:5" x14ac:dyDescent="0.25">
      <c r="D532" s="12"/>
      <c r="E532" s="13"/>
    </row>
    <row r="535" spans="1:5" x14ac:dyDescent="0.25">
      <c r="A535" s="3"/>
      <c r="B535" s="4"/>
      <c r="C535" s="3"/>
      <c r="D535" s="5"/>
    </row>
    <row r="536" spans="1:5" x14ac:dyDescent="0.25">
      <c r="A536" s="3"/>
      <c r="B536" s="6"/>
      <c r="C536" s="3"/>
      <c r="D536" s="7"/>
    </row>
    <row r="538" spans="1:5" x14ac:dyDescent="0.25">
      <c r="A538" s="8"/>
      <c r="B538" s="8"/>
      <c r="C538" s="9"/>
      <c r="D538" s="9"/>
      <c r="E538" s="9"/>
    </row>
    <row r="540" spans="1:5" x14ac:dyDescent="0.25">
      <c r="A540" s="10"/>
      <c r="B540" s="10"/>
      <c r="C540" s="11"/>
      <c r="D540" s="11"/>
      <c r="E540" s="11"/>
    </row>
    <row r="541" spans="1:5" x14ac:dyDescent="0.25">
      <c r="D541" s="12"/>
      <c r="E541" s="13"/>
    </row>
    <row r="544" spans="1:5" x14ac:dyDescent="0.25">
      <c r="A544" s="3"/>
      <c r="B544" s="4"/>
      <c r="C544" s="3"/>
      <c r="D544" s="5"/>
    </row>
    <row r="545" spans="1:5" x14ac:dyDescent="0.25">
      <c r="A545" s="3"/>
      <c r="B545" s="6"/>
      <c r="C545" s="3"/>
      <c r="D545" s="7"/>
    </row>
    <row r="547" spans="1:5" x14ac:dyDescent="0.25">
      <c r="A547" s="8"/>
      <c r="B547" s="8"/>
      <c r="C547" s="9"/>
      <c r="D547" s="9"/>
      <c r="E547" s="9"/>
    </row>
    <row r="549" spans="1:5" x14ac:dyDescent="0.25">
      <c r="A549" s="10"/>
      <c r="B549" s="10"/>
      <c r="C549" s="11"/>
      <c r="D549" s="11"/>
      <c r="E549" s="11"/>
    </row>
    <row r="550" spans="1:5" x14ac:dyDescent="0.25">
      <c r="D550" s="12"/>
      <c r="E550" s="13"/>
    </row>
    <row r="553" spans="1:5" x14ac:dyDescent="0.25">
      <c r="A553" s="3"/>
      <c r="B553" s="4"/>
      <c r="C553" s="3"/>
      <c r="D553" s="5"/>
    </row>
    <row r="554" spans="1:5" x14ac:dyDescent="0.25">
      <c r="A554" s="3"/>
      <c r="B554" s="6"/>
      <c r="C554" s="3"/>
      <c r="D554" s="7"/>
    </row>
    <row r="556" spans="1:5" x14ac:dyDescent="0.25">
      <c r="A556" s="8"/>
      <c r="B556" s="8"/>
      <c r="C556" s="9"/>
      <c r="D556" s="9"/>
      <c r="E556" s="9"/>
    </row>
    <row r="558" spans="1:5" x14ac:dyDescent="0.25">
      <c r="A558" s="10"/>
      <c r="B558" s="10"/>
      <c r="C558" s="11"/>
      <c r="D558" s="11"/>
      <c r="E558" s="11"/>
    </row>
    <row r="559" spans="1:5" x14ac:dyDescent="0.25">
      <c r="A559" s="10"/>
      <c r="B559" s="10"/>
      <c r="C559" s="11"/>
      <c r="D559" s="11"/>
      <c r="E559" s="11"/>
    </row>
    <row r="560" spans="1:5" x14ac:dyDescent="0.25">
      <c r="A560" s="10"/>
      <c r="B560" s="10"/>
      <c r="C560" s="11"/>
      <c r="D560" s="11"/>
      <c r="E560" s="11"/>
    </row>
    <row r="561" spans="1:5" x14ac:dyDescent="0.25">
      <c r="A561" s="10"/>
      <c r="B561" s="10"/>
      <c r="C561" s="11"/>
      <c r="D561" s="11"/>
      <c r="E561" s="11"/>
    </row>
    <row r="562" spans="1:5" x14ac:dyDescent="0.25">
      <c r="A562" s="10"/>
      <c r="B562" s="10"/>
      <c r="C562" s="11"/>
      <c r="D562" s="11"/>
      <c r="E562" s="11"/>
    </row>
    <row r="563" spans="1:5" x14ac:dyDescent="0.25">
      <c r="A563" s="10"/>
      <c r="B563" s="10"/>
      <c r="C563" s="11"/>
      <c r="D563" s="11"/>
      <c r="E563" s="11"/>
    </row>
    <row r="564" spans="1:5" x14ac:dyDescent="0.25">
      <c r="A564" s="10"/>
      <c r="B564" s="10"/>
      <c r="C564" s="11"/>
      <c r="D564" s="11"/>
      <c r="E564" s="11"/>
    </row>
    <row r="565" spans="1:5" x14ac:dyDescent="0.25">
      <c r="A565" s="10"/>
      <c r="B565" s="10"/>
      <c r="C565" s="11"/>
      <c r="D565" s="11"/>
      <c r="E565" s="11"/>
    </row>
    <row r="566" spans="1:5" x14ac:dyDescent="0.25">
      <c r="A566" s="10"/>
      <c r="B566" s="10"/>
      <c r="C566" s="11"/>
      <c r="D566" s="11"/>
      <c r="E566" s="11"/>
    </row>
    <row r="567" spans="1:5" x14ac:dyDescent="0.25">
      <c r="A567" s="10"/>
      <c r="B567" s="10"/>
      <c r="C567" s="11"/>
      <c r="D567" s="11"/>
      <c r="E567" s="11"/>
    </row>
    <row r="568" spans="1:5" x14ac:dyDescent="0.25">
      <c r="A568" s="10"/>
      <c r="B568" s="10"/>
      <c r="C568" s="11"/>
      <c r="D568" s="11"/>
      <c r="E568" s="11"/>
    </row>
    <row r="569" spans="1:5" x14ac:dyDescent="0.25">
      <c r="A569" s="10"/>
      <c r="B569" s="10"/>
      <c r="C569" s="11"/>
      <c r="D569" s="11"/>
      <c r="E569" s="11"/>
    </row>
    <row r="570" spans="1:5" x14ac:dyDescent="0.25">
      <c r="A570" s="10"/>
      <c r="B570" s="10"/>
      <c r="C570" s="11"/>
      <c r="D570" s="11"/>
      <c r="E570" s="11"/>
    </row>
    <row r="571" spans="1:5" x14ac:dyDescent="0.25">
      <c r="A571" s="10"/>
      <c r="B571" s="10"/>
      <c r="C571" s="11"/>
      <c r="D571" s="11"/>
      <c r="E571" s="11"/>
    </row>
    <row r="572" spans="1:5" x14ac:dyDescent="0.25">
      <c r="A572" s="10"/>
      <c r="B572" s="10"/>
      <c r="C572" s="11"/>
      <c r="D572" s="11"/>
      <c r="E572" s="11"/>
    </row>
    <row r="573" spans="1:5" x14ac:dyDescent="0.25">
      <c r="A573" s="10"/>
      <c r="B573" s="10"/>
      <c r="C573" s="11"/>
      <c r="D573" s="11"/>
      <c r="E573" s="11"/>
    </row>
    <row r="574" spans="1:5" x14ac:dyDescent="0.25">
      <c r="D574" s="12"/>
      <c r="E574" s="13"/>
    </row>
    <row r="577" spans="1:5" x14ac:dyDescent="0.25">
      <c r="A577" s="3"/>
      <c r="B577" s="4"/>
      <c r="C577" s="3"/>
      <c r="D577" s="5"/>
    </row>
    <row r="578" spans="1:5" x14ac:dyDescent="0.25">
      <c r="A578" s="3"/>
      <c r="B578" s="6"/>
      <c r="C578" s="3"/>
      <c r="D578" s="7"/>
    </row>
    <row r="580" spans="1:5" x14ac:dyDescent="0.25">
      <c r="A580" s="8"/>
      <c r="B580" s="8"/>
      <c r="C580" s="9"/>
      <c r="D580" s="9"/>
      <c r="E580" s="9"/>
    </row>
    <row r="582" spans="1:5" x14ac:dyDescent="0.25">
      <c r="A582" s="10"/>
      <c r="B582" s="10"/>
      <c r="C582" s="11"/>
      <c r="D582" s="11"/>
      <c r="E582" s="11"/>
    </row>
    <row r="583" spans="1:5" x14ac:dyDescent="0.25">
      <c r="D583" s="12"/>
      <c r="E583" s="13"/>
    </row>
    <row r="586" spans="1:5" x14ac:dyDescent="0.25">
      <c r="A586" s="3"/>
      <c r="B586" s="4"/>
      <c r="C586" s="3"/>
      <c r="D586" s="5"/>
    </row>
    <row r="587" spans="1:5" x14ac:dyDescent="0.25">
      <c r="A587" s="3"/>
      <c r="B587" s="6"/>
      <c r="C587" s="3"/>
      <c r="D587" s="7"/>
    </row>
    <row r="589" spans="1:5" x14ac:dyDescent="0.25">
      <c r="A589" s="8"/>
      <c r="B589" s="8"/>
      <c r="C589" s="9"/>
      <c r="D589" s="9"/>
      <c r="E589" s="9"/>
    </row>
    <row r="591" spans="1:5" x14ac:dyDescent="0.25">
      <c r="A591" s="10"/>
      <c r="B591" s="10"/>
      <c r="C591" s="11"/>
      <c r="D591" s="11"/>
      <c r="E591" s="11"/>
    </row>
    <row r="592" spans="1:5" x14ac:dyDescent="0.25">
      <c r="A592" s="10"/>
      <c r="B592" s="10"/>
      <c r="C592" s="11"/>
      <c r="D592" s="11"/>
      <c r="E592" s="11"/>
    </row>
    <row r="593" spans="1:5" x14ac:dyDescent="0.25">
      <c r="A593" s="10"/>
      <c r="B593" s="10"/>
      <c r="C593" s="11"/>
      <c r="D593" s="11"/>
      <c r="E593" s="11"/>
    </row>
    <row r="594" spans="1:5" x14ac:dyDescent="0.25">
      <c r="A594" s="10"/>
      <c r="B594" s="10"/>
      <c r="C594" s="11"/>
      <c r="D594" s="11"/>
      <c r="E594" s="11"/>
    </row>
    <row r="595" spans="1:5" x14ac:dyDescent="0.25">
      <c r="A595" s="10"/>
      <c r="B595" s="10"/>
      <c r="C595" s="11"/>
      <c r="D595" s="11"/>
      <c r="E595" s="11"/>
    </row>
    <row r="596" spans="1:5" x14ac:dyDescent="0.25">
      <c r="A596" s="10"/>
      <c r="B596" s="10"/>
      <c r="C596" s="11"/>
      <c r="D596" s="11"/>
      <c r="E596" s="11"/>
    </row>
    <row r="597" spans="1:5" x14ac:dyDescent="0.25">
      <c r="A597" s="10"/>
      <c r="B597" s="10"/>
      <c r="C597" s="11"/>
      <c r="D597" s="11"/>
      <c r="E597" s="11"/>
    </row>
    <row r="598" spans="1:5" x14ac:dyDescent="0.25">
      <c r="A598" s="10"/>
      <c r="B598" s="10"/>
      <c r="C598" s="11"/>
      <c r="D598" s="11"/>
      <c r="E598" s="11"/>
    </row>
    <row r="599" spans="1:5" x14ac:dyDescent="0.25">
      <c r="A599" s="10"/>
      <c r="B599" s="10"/>
      <c r="C599" s="11"/>
      <c r="D599" s="11"/>
      <c r="E599" s="11"/>
    </row>
    <row r="600" spans="1:5" x14ac:dyDescent="0.25">
      <c r="A600" s="10"/>
      <c r="B600" s="10"/>
      <c r="C600" s="11"/>
      <c r="D600" s="11"/>
      <c r="E600" s="11"/>
    </row>
    <row r="601" spans="1:5" x14ac:dyDescent="0.25">
      <c r="A601" s="10"/>
      <c r="B601" s="10"/>
      <c r="C601" s="11"/>
      <c r="D601" s="11"/>
      <c r="E601" s="11"/>
    </row>
    <row r="602" spans="1:5" x14ac:dyDescent="0.25">
      <c r="A602" s="10"/>
      <c r="B602" s="10"/>
      <c r="C602" s="11"/>
      <c r="D602" s="11"/>
      <c r="E602" s="11"/>
    </row>
    <row r="603" spans="1:5" x14ac:dyDescent="0.25">
      <c r="A603" s="10"/>
      <c r="B603" s="10"/>
      <c r="C603" s="11"/>
      <c r="D603" s="11"/>
      <c r="E603" s="11"/>
    </row>
    <row r="604" spans="1:5" x14ac:dyDescent="0.25">
      <c r="A604" s="10"/>
      <c r="B604" s="10"/>
      <c r="C604" s="11"/>
      <c r="D604" s="11"/>
      <c r="E604" s="11"/>
    </row>
    <row r="605" spans="1:5" x14ac:dyDescent="0.25">
      <c r="A605" s="10"/>
      <c r="B605" s="10"/>
      <c r="C605" s="11"/>
      <c r="D605" s="11"/>
      <c r="E605" s="11"/>
    </row>
    <row r="606" spans="1:5" x14ac:dyDescent="0.25">
      <c r="A606" s="10"/>
      <c r="B606" s="10"/>
      <c r="C606" s="11"/>
      <c r="D606" s="11"/>
      <c r="E606" s="11"/>
    </row>
    <row r="607" spans="1:5" x14ac:dyDescent="0.25">
      <c r="A607" s="10"/>
      <c r="B607" s="10"/>
      <c r="C607" s="11"/>
      <c r="D607" s="11"/>
      <c r="E607" s="11"/>
    </row>
    <row r="608" spans="1:5" x14ac:dyDescent="0.25">
      <c r="A608" s="10"/>
      <c r="B608" s="10"/>
      <c r="C608" s="11"/>
      <c r="D608" s="11"/>
      <c r="E608" s="11"/>
    </row>
    <row r="609" spans="1:5" x14ac:dyDescent="0.25">
      <c r="A609" s="10"/>
      <c r="B609" s="10"/>
      <c r="C609" s="11"/>
      <c r="D609" s="11"/>
      <c r="E609" s="11"/>
    </row>
    <row r="610" spans="1:5" x14ac:dyDescent="0.25">
      <c r="A610" s="10"/>
      <c r="B610" s="10"/>
      <c r="C610" s="11"/>
      <c r="D610" s="11"/>
      <c r="E610" s="11"/>
    </row>
    <row r="611" spans="1:5" x14ac:dyDescent="0.25">
      <c r="A611" s="10"/>
      <c r="B611" s="10"/>
      <c r="C611" s="11"/>
      <c r="D611" s="11"/>
      <c r="E611" s="11"/>
    </row>
    <row r="612" spans="1:5" x14ac:dyDescent="0.25">
      <c r="A612" s="10"/>
      <c r="B612" s="10"/>
      <c r="C612" s="11"/>
      <c r="D612" s="11"/>
      <c r="E612" s="11"/>
    </row>
    <row r="613" spans="1:5" x14ac:dyDescent="0.25">
      <c r="A613" s="10"/>
      <c r="B613" s="10"/>
      <c r="C613" s="11"/>
      <c r="D613" s="11"/>
      <c r="E613" s="11"/>
    </row>
    <row r="614" spans="1:5" x14ac:dyDescent="0.25">
      <c r="A614" s="10"/>
      <c r="B614" s="10"/>
      <c r="C614" s="11"/>
      <c r="D614" s="11"/>
      <c r="E614" s="11"/>
    </row>
    <row r="615" spans="1:5" x14ac:dyDescent="0.25">
      <c r="A615" s="10"/>
      <c r="B615" s="10"/>
      <c r="C615" s="11"/>
      <c r="D615" s="11"/>
      <c r="E615" s="11"/>
    </row>
    <row r="616" spans="1:5" x14ac:dyDescent="0.25">
      <c r="A616" s="10"/>
      <c r="B616" s="10"/>
      <c r="C616" s="11"/>
      <c r="D616" s="11"/>
      <c r="E616" s="11"/>
    </row>
    <row r="617" spans="1:5" x14ac:dyDescent="0.25">
      <c r="A617" s="10"/>
      <c r="B617" s="10"/>
      <c r="C617" s="11"/>
      <c r="D617" s="11"/>
      <c r="E617" s="11"/>
    </row>
    <row r="618" spans="1:5" x14ac:dyDescent="0.25">
      <c r="A618" s="10"/>
      <c r="B618" s="10"/>
      <c r="C618" s="11"/>
      <c r="D618" s="11"/>
      <c r="E618" s="11"/>
    </row>
    <row r="619" spans="1:5" x14ac:dyDescent="0.25">
      <c r="A619" s="10"/>
      <c r="B619" s="10"/>
      <c r="C619" s="11"/>
      <c r="D619" s="11"/>
      <c r="E619" s="11"/>
    </row>
    <row r="620" spans="1:5" x14ac:dyDescent="0.25">
      <c r="A620" s="10"/>
      <c r="B620" s="10"/>
      <c r="C620" s="11"/>
      <c r="D620" s="11"/>
      <c r="E620" s="11"/>
    </row>
    <row r="621" spans="1:5" x14ac:dyDescent="0.25">
      <c r="A621" s="10"/>
      <c r="B621" s="10"/>
      <c r="C621" s="11"/>
      <c r="D621" s="11"/>
      <c r="E621" s="11"/>
    </row>
    <row r="622" spans="1:5" x14ac:dyDescent="0.25">
      <c r="A622" s="10"/>
      <c r="B622" s="10"/>
      <c r="C622" s="11"/>
      <c r="D622" s="11"/>
      <c r="E622" s="11"/>
    </row>
    <row r="623" spans="1:5" x14ac:dyDescent="0.25">
      <c r="A623" s="10"/>
      <c r="B623" s="10"/>
      <c r="C623" s="11"/>
      <c r="D623" s="11"/>
      <c r="E623" s="11"/>
    </row>
    <row r="624" spans="1:5" x14ac:dyDescent="0.25">
      <c r="A624" s="10"/>
      <c r="B624" s="10"/>
      <c r="C624" s="11"/>
      <c r="D624" s="11"/>
      <c r="E624" s="11"/>
    </row>
    <row r="625" spans="1:5" x14ac:dyDescent="0.25">
      <c r="A625" s="10"/>
      <c r="B625" s="10"/>
      <c r="C625" s="11"/>
      <c r="D625" s="11"/>
      <c r="E625" s="11"/>
    </row>
    <row r="626" spans="1:5" x14ac:dyDescent="0.25">
      <c r="A626" s="10"/>
      <c r="B626" s="10"/>
      <c r="C626" s="11"/>
      <c r="D626" s="11"/>
      <c r="E626" s="11"/>
    </row>
    <row r="627" spans="1:5" x14ac:dyDescent="0.25">
      <c r="D627" s="12"/>
      <c r="E627" s="13"/>
    </row>
    <row r="630" spans="1:5" x14ac:dyDescent="0.25">
      <c r="A630" s="3"/>
      <c r="B630" s="4"/>
      <c r="C630" s="3"/>
      <c r="D630" s="5"/>
    </row>
    <row r="631" spans="1:5" x14ac:dyDescent="0.25">
      <c r="A631" s="3"/>
      <c r="B631" s="6"/>
      <c r="C631" s="3"/>
      <c r="D631" s="7"/>
    </row>
    <row r="633" spans="1:5" x14ac:dyDescent="0.25">
      <c r="A633" s="8"/>
      <c r="B633" s="8"/>
      <c r="C633" s="9"/>
      <c r="D633" s="9"/>
      <c r="E633" s="9"/>
    </row>
    <row r="635" spans="1:5" x14ac:dyDescent="0.25">
      <c r="A635" s="10"/>
      <c r="B635" s="10"/>
      <c r="C635" s="11"/>
      <c r="D635" s="11"/>
      <c r="E635" s="11"/>
    </row>
    <row r="636" spans="1:5" x14ac:dyDescent="0.25">
      <c r="A636" s="10"/>
      <c r="B636" s="10"/>
      <c r="C636" s="11"/>
      <c r="D636" s="11"/>
      <c r="E636" s="11"/>
    </row>
    <row r="637" spans="1:5" x14ac:dyDescent="0.25">
      <c r="A637" s="10"/>
      <c r="B637" s="10"/>
      <c r="C637" s="11"/>
      <c r="D637" s="11"/>
      <c r="E637" s="11"/>
    </row>
    <row r="638" spans="1:5" x14ac:dyDescent="0.25">
      <c r="A638" s="10"/>
      <c r="B638" s="10"/>
      <c r="C638" s="11"/>
      <c r="D638" s="11"/>
      <c r="E638" s="11"/>
    </row>
    <row r="639" spans="1:5" x14ac:dyDescent="0.25">
      <c r="A639" s="10"/>
      <c r="B639" s="10"/>
      <c r="C639" s="11"/>
      <c r="D639" s="11"/>
      <c r="E639" s="11"/>
    </row>
    <row r="640" spans="1:5" x14ac:dyDescent="0.25">
      <c r="D640" s="12"/>
      <c r="E640" s="13"/>
    </row>
    <row r="643" spans="1:5" x14ac:dyDescent="0.25">
      <c r="A643" s="3"/>
      <c r="B643" s="4"/>
      <c r="C643" s="3"/>
      <c r="D643" s="5"/>
    </row>
    <row r="644" spans="1:5" x14ac:dyDescent="0.25">
      <c r="A644" s="3"/>
      <c r="B644" s="6"/>
      <c r="C644" s="3"/>
      <c r="D644" s="7"/>
    </row>
    <row r="646" spans="1:5" x14ac:dyDescent="0.25">
      <c r="A646" s="8"/>
      <c r="B646" s="8"/>
      <c r="C646" s="9"/>
      <c r="D646" s="9"/>
      <c r="E646" s="9"/>
    </row>
    <row r="648" spans="1:5" x14ac:dyDescent="0.25">
      <c r="A648" s="10"/>
      <c r="B648" s="10"/>
      <c r="C648" s="11"/>
      <c r="D648" s="11"/>
      <c r="E648" s="11"/>
    </row>
    <row r="649" spans="1:5" x14ac:dyDescent="0.25">
      <c r="A649" s="10"/>
      <c r="B649" s="10"/>
      <c r="C649" s="11"/>
      <c r="D649" s="11"/>
      <c r="E649" s="11"/>
    </row>
    <row r="650" spans="1:5" x14ac:dyDescent="0.25">
      <c r="A650" s="10"/>
      <c r="B650" s="10"/>
      <c r="C650" s="11"/>
      <c r="D650" s="11"/>
      <c r="E650" s="11"/>
    </row>
    <row r="651" spans="1:5" x14ac:dyDescent="0.25">
      <c r="A651" s="10"/>
      <c r="B651" s="10"/>
      <c r="C651" s="11"/>
      <c r="D651" s="11"/>
      <c r="E651" s="11"/>
    </row>
    <row r="652" spans="1:5" x14ac:dyDescent="0.25">
      <c r="A652" s="10"/>
      <c r="B652" s="10"/>
      <c r="C652" s="11"/>
      <c r="D652" s="11"/>
      <c r="E652" s="11"/>
    </row>
    <row r="653" spans="1:5" x14ac:dyDescent="0.25">
      <c r="A653" s="10"/>
      <c r="B653" s="10"/>
      <c r="C653" s="11"/>
      <c r="D653" s="11"/>
      <c r="E653" s="11"/>
    </row>
    <row r="654" spans="1:5" x14ac:dyDescent="0.25">
      <c r="A654" s="10"/>
      <c r="B654" s="10"/>
      <c r="C654" s="11"/>
      <c r="D654" s="11"/>
      <c r="E654" s="11"/>
    </row>
    <row r="655" spans="1:5" x14ac:dyDescent="0.25">
      <c r="A655" s="10"/>
      <c r="B655" s="10"/>
      <c r="C655" s="11"/>
      <c r="D655" s="11"/>
      <c r="E655" s="11"/>
    </row>
    <row r="656" spans="1:5" x14ac:dyDescent="0.25">
      <c r="A656" s="10"/>
      <c r="B656" s="10"/>
      <c r="C656" s="11"/>
      <c r="D656" s="11"/>
      <c r="E656" s="11"/>
    </row>
    <row r="657" spans="1:5" x14ac:dyDescent="0.25">
      <c r="A657" s="10"/>
      <c r="B657" s="10"/>
      <c r="C657" s="11"/>
      <c r="D657" s="11"/>
      <c r="E657" s="11"/>
    </row>
    <row r="658" spans="1:5" x14ac:dyDescent="0.25">
      <c r="A658" s="10"/>
      <c r="B658" s="10"/>
      <c r="C658" s="11"/>
      <c r="D658" s="11"/>
      <c r="E658" s="11"/>
    </row>
    <row r="659" spans="1:5" x14ac:dyDescent="0.25">
      <c r="A659" s="10"/>
      <c r="B659" s="10"/>
      <c r="C659" s="11"/>
      <c r="D659" s="11"/>
      <c r="E659" s="11"/>
    </row>
    <row r="660" spans="1:5" x14ac:dyDescent="0.25">
      <c r="D660" s="12"/>
      <c r="E660" s="13"/>
    </row>
    <row r="663" spans="1:5" x14ac:dyDescent="0.25">
      <c r="A663" s="3"/>
      <c r="B663" s="4"/>
      <c r="C663" s="3"/>
      <c r="D663" s="5"/>
    </row>
    <row r="664" spans="1:5" x14ac:dyDescent="0.25">
      <c r="A664" s="3"/>
      <c r="B664" s="6"/>
      <c r="C664" s="3"/>
      <c r="D664" s="7"/>
    </row>
    <row r="666" spans="1:5" x14ac:dyDescent="0.25">
      <c r="A666" s="8"/>
      <c r="B666" s="8"/>
      <c r="C666" s="9"/>
      <c r="D666" s="9"/>
      <c r="E666" s="9"/>
    </row>
    <row r="668" spans="1:5" x14ac:dyDescent="0.25">
      <c r="A668" s="10"/>
      <c r="B668" s="10"/>
      <c r="C668" s="11"/>
      <c r="D668" s="11"/>
      <c r="E668" s="11"/>
    </row>
    <row r="669" spans="1:5" x14ac:dyDescent="0.25">
      <c r="A669" s="10"/>
      <c r="B669" s="10"/>
      <c r="C669" s="11"/>
      <c r="D669" s="11"/>
      <c r="E669" s="11"/>
    </row>
    <row r="670" spans="1:5" x14ac:dyDescent="0.25">
      <c r="A670" s="10"/>
      <c r="B670" s="10"/>
      <c r="C670" s="11"/>
      <c r="D670" s="11"/>
      <c r="E670" s="11"/>
    </row>
    <row r="671" spans="1:5" x14ac:dyDescent="0.25">
      <c r="A671" s="10"/>
      <c r="B671" s="10"/>
      <c r="C671" s="11"/>
      <c r="D671" s="11"/>
      <c r="E671" s="11"/>
    </row>
    <row r="672" spans="1:5" x14ac:dyDescent="0.25">
      <c r="A672" s="10"/>
      <c r="B672" s="10"/>
      <c r="C672" s="11"/>
      <c r="D672" s="11"/>
      <c r="E672" s="11"/>
    </row>
    <row r="673" spans="1:5" x14ac:dyDescent="0.25">
      <c r="A673" s="10"/>
      <c r="B673" s="10"/>
      <c r="C673" s="11"/>
      <c r="D673" s="11"/>
      <c r="E673" s="11"/>
    </row>
    <row r="674" spans="1:5" x14ac:dyDescent="0.25">
      <c r="A674" s="10"/>
      <c r="B674" s="10"/>
      <c r="C674" s="11"/>
      <c r="D674" s="11"/>
      <c r="E674" s="11"/>
    </row>
    <row r="675" spans="1:5" x14ac:dyDescent="0.25">
      <c r="A675" s="10"/>
      <c r="B675" s="10"/>
      <c r="C675" s="11"/>
      <c r="D675" s="11"/>
      <c r="E675" s="11"/>
    </row>
    <row r="676" spans="1:5" x14ac:dyDescent="0.25">
      <c r="A676" s="10"/>
      <c r="B676" s="10"/>
      <c r="C676" s="11"/>
      <c r="D676" s="11"/>
      <c r="E676" s="11"/>
    </row>
    <row r="677" spans="1:5" x14ac:dyDescent="0.25">
      <c r="A677" s="10"/>
      <c r="B677" s="10"/>
      <c r="C677" s="11"/>
      <c r="D677" s="11"/>
      <c r="E677" s="11"/>
    </row>
    <row r="678" spans="1:5" x14ac:dyDescent="0.25">
      <c r="A678" s="10"/>
      <c r="B678" s="10"/>
      <c r="C678" s="11"/>
      <c r="D678" s="11"/>
      <c r="E678" s="11"/>
    </row>
    <row r="679" spans="1:5" x14ac:dyDescent="0.25">
      <c r="A679" s="10"/>
      <c r="B679" s="10"/>
      <c r="C679" s="11"/>
      <c r="D679" s="11"/>
      <c r="E679" s="11"/>
    </row>
    <row r="680" spans="1:5" x14ac:dyDescent="0.25">
      <c r="A680" s="10"/>
      <c r="B680" s="10"/>
      <c r="C680" s="11"/>
      <c r="D680" s="11"/>
      <c r="E680" s="11"/>
    </row>
    <row r="681" spans="1:5" x14ac:dyDescent="0.25">
      <c r="A681" s="10"/>
      <c r="B681" s="10"/>
      <c r="C681" s="11"/>
      <c r="D681" s="11"/>
      <c r="E681" s="11"/>
    </row>
    <row r="682" spans="1:5" x14ac:dyDescent="0.25">
      <c r="D682" s="12"/>
      <c r="E682" s="13"/>
    </row>
    <row r="685" spans="1:5" x14ac:dyDescent="0.25">
      <c r="A685" s="3"/>
      <c r="B685" s="4"/>
      <c r="C685" s="3"/>
      <c r="D685" s="5"/>
    </row>
    <row r="686" spans="1:5" x14ac:dyDescent="0.25">
      <c r="A686" s="3"/>
      <c r="B686" s="6"/>
      <c r="C686" s="3"/>
      <c r="D686" s="7"/>
    </row>
    <row r="688" spans="1:5" x14ac:dyDescent="0.25">
      <c r="A688" s="8"/>
      <c r="B688" s="8"/>
      <c r="C688" s="9"/>
      <c r="D688" s="9"/>
      <c r="E688" s="9"/>
    </row>
    <row r="690" spans="1:5" x14ac:dyDescent="0.25">
      <c r="A690" s="10"/>
      <c r="B690" s="10"/>
      <c r="C690" s="11"/>
      <c r="D690" s="11"/>
      <c r="E690" s="11"/>
    </row>
    <row r="691" spans="1:5" x14ac:dyDescent="0.25">
      <c r="A691" s="10"/>
      <c r="B691" s="10"/>
      <c r="C691" s="11"/>
      <c r="D691" s="11"/>
      <c r="E691" s="11"/>
    </row>
    <row r="692" spans="1:5" x14ac:dyDescent="0.25">
      <c r="A692" s="10"/>
      <c r="B692" s="10"/>
      <c r="C692" s="11"/>
      <c r="D692" s="11"/>
      <c r="E692" s="11"/>
    </row>
    <row r="693" spans="1:5" x14ac:dyDescent="0.25">
      <c r="A693" s="10"/>
      <c r="B693" s="10"/>
      <c r="C693" s="11"/>
      <c r="D693" s="11"/>
      <c r="E693" s="11"/>
    </row>
    <row r="694" spans="1:5" x14ac:dyDescent="0.25">
      <c r="D694" s="12"/>
      <c r="E694" s="13"/>
    </row>
    <row r="697" spans="1:5" x14ac:dyDescent="0.25">
      <c r="A697" s="3"/>
      <c r="B697" s="4"/>
      <c r="C697" s="3"/>
      <c r="D697" s="5"/>
    </row>
    <row r="698" spans="1:5" x14ac:dyDescent="0.25">
      <c r="A698" s="3"/>
      <c r="B698" s="6"/>
      <c r="C698" s="3"/>
      <c r="D698" s="7"/>
    </row>
    <row r="700" spans="1:5" x14ac:dyDescent="0.25">
      <c r="A700" s="8"/>
      <c r="B700" s="8"/>
      <c r="C700" s="9"/>
      <c r="D700" s="9"/>
      <c r="E700" s="9"/>
    </row>
    <row r="702" spans="1:5" x14ac:dyDescent="0.25">
      <c r="A702" s="10"/>
      <c r="B702" s="10"/>
      <c r="C702" s="11"/>
      <c r="D702" s="11"/>
      <c r="E702" s="11"/>
    </row>
    <row r="703" spans="1:5" x14ac:dyDescent="0.25">
      <c r="A703" s="10"/>
      <c r="B703" s="10"/>
      <c r="C703" s="11"/>
      <c r="D703" s="11"/>
      <c r="E703" s="11"/>
    </row>
    <row r="704" spans="1:5" x14ac:dyDescent="0.25">
      <c r="A704" s="10"/>
      <c r="B704" s="10"/>
      <c r="C704" s="11"/>
      <c r="D704" s="11"/>
      <c r="E704" s="11"/>
    </row>
    <row r="705" spans="1:5" x14ac:dyDescent="0.25">
      <c r="D705" s="12"/>
      <c r="E705" s="13"/>
    </row>
    <row r="708" spans="1:5" x14ac:dyDescent="0.25">
      <c r="A708" s="3"/>
      <c r="B708" s="4"/>
      <c r="C708" s="3"/>
      <c r="D708" s="5"/>
    </row>
    <row r="709" spans="1:5" x14ac:dyDescent="0.25">
      <c r="A709" s="3"/>
      <c r="B709" s="6"/>
      <c r="C709" s="3"/>
      <c r="D709" s="7"/>
    </row>
    <row r="711" spans="1:5" x14ac:dyDescent="0.25">
      <c r="A711" s="8"/>
      <c r="B711" s="8"/>
      <c r="C711" s="9"/>
      <c r="D711" s="9"/>
      <c r="E711" s="9"/>
    </row>
    <row r="713" spans="1:5" x14ac:dyDescent="0.25">
      <c r="A713" s="10"/>
      <c r="B713" s="10"/>
      <c r="C713" s="11"/>
      <c r="D713" s="11"/>
      <c r="E713" s="11"/>
    </row>
    <row r="714" spans="1:5" x14ac:dyDescent="0.25">
      <c r="A714" s="10"/>
      <c r="B714" s="10"/>
      <c r="C714" s="11"/>
      <c r="D714" s="11"/>
      <c r="E714" s="11"/>
    </row>
    <row r="715" spans="1:5" x14ac:dyDescent="0.25">
      <c r="A715" s="10"/>
      <c r="B715" s="10"/>
      <c r="C715" s="11"/>
      <c r="D715" s="11"/>
      <c r="E715" s="11"/>
    </row>
    <row r="716" spans="1:5" x14ac:dyDescent="0.25">
      <c r="A716" s="10"/>
      <c r="B716" s="10"/>
      <c r="C716" s="11"/>
      <c r="D716" s="11"/>
      <c r="E716" s="11"/>
    </row>
    <row r="717" spans="1:5" x14ac:dyDescent="0.25">
      <c r="A717" s="10"/>
      <c r="B717" s="10"/>
      <c r="C717" s="11"/>
      <c r="D717" s="11"/>
      <c r="E717" s="11"/>
    </row>
    <row r="718" spans="1:5" x14ac:dyDescent="0.25">
      <c r="D718" s="12"/>
      <c r="E718" s="13"/>
    </row>
    <row r="721" spans="1:5" x14ac:dyDescent="0.25">
      <c r="A721" s="3"/>
      <c r="B721" s="4"/>
      <c r="C721" s="3"/>
      <c r="D721" s="5"/>
    </row>
    <row r="722" spans="1:5" x14ac:dyDescent="0.25">
      <c r="A722" s="3"/>
      <c r="B722" s="6"/>
      <c r="C722" s="3"/>
      <c r="D722" s="7"/>
    </row>
    <row r="724" spans="1:5" x14ac:dyDescent="0.25">
      <c r="A724" s="8"/>
      <c r="B724" s="8"/>
      <c r="C724" s="9"/>
      <c r="D724" s="9"/>
      <c r="E724" s="9"/>
    </row>
    <row r="726" spans="1:5" x14ac:dyDescent="0.25">
      <c r="A726" s="10"/>
      <c r="B726" s="10"/>
      <c r="C726" s="11"/>
      <c r="D726" s="11"/>
      <c r="E726" s="11"/>
    </row>
    <row r="727" spans="1:5" x14ac:dyDescent="0.25">
      <c r="D727" s="12"/>
      <c r="E727" s="13"/>
    </row>
    <row r="730" spans="1:5" x14ac:dyDescent="0.25">
      <c r="A730" s="3"/>
      <c r="B730" s="4"/>
      <c r="C730" s="3"/>
      <c r="D730" s="5"/>
    </row>
    <row r="731" spans="1:5" x14ac:dyDescent="0.25">
      <c r="A731" s="3"/>
      <c r="B731" s="6"/>
      <c r="C731" s="3"/>
      <c r="D731" s="7"/>
    </row>
    <row r="733" spans="1:5" x14ac:dyDescent="0.25">
      <c r="A733" s="8"/>
      <c r="B733" s="8"/>
      <c r="C733" s="9"/>
      <c r="D733" s="9"/>
      <c r="E733" s="9"/>
    </row>
    <row r="735" spans="1:5" x14ac:dyDescent="0.25">
      <c r="A735" s="10"/>
      <c r="B735" s="10"/>
      <c r="C735" s="11"/>
      <c r="D735" s="11"/>
      <c r="E735" s="11"/>
    </row>
    <row r="736" spans="1:5" x14ac:dyDescent="0.25">
      <c r="A736" s="10"/>
      <c r="B736" s="10"/>
      <c r="C736" s="11"/>
      <c r="D736" s="11"/>
      <c r="E736" s="11"/>
    </row>
    <row r="737" spans="1:5" x14ac:dyDescent="0.25">
      <c r="A737" s="10"/>
      <c r="B737" s="10"/>
      <c r="C737" s="11"/>
      <c r="D737" s="11"/>
      <c r="E737" s="11"/>
    </row>
    <row r="738" spans="1:5" x14ac:dyDescent="0.25">
      <c r="A738" s="10"/>
      <c r="B738" s="10"/>
      <c r="C738" s="11"/>
      <c r="D738" s="11"/>
      <c r="E738" s="11"/>
    </row>
    <row r="739" spans="1:5" x14ac:dyDescent="0.25">
      <c r="A739" s="10"/>
      <c r="B739" s="10"/>
      <c r="C739" s="11"/>
      <c r="D739" s="11"/>
      <c r="E739" s="11"/>
    </row>
    <row r="740" spans="1:5" x14ac:dyDescent="0.25">
      <c r="A740" s="10"/>
      <c r="B740" s="10"/>
      <c r="C740" s="11"/>
      <c r="D740" s="11"/>
      <c r="E740" s="11"/>
    </row>
    <row r="741" spans="1:5" x14ac:dyDescent="0.25">
      <c r="A741" s="10"/>
      <c r="B741" s="10"/>
      <c r="C741" s="11"/>
      <c r="D741" s="11"/>
      <c r="E741" s="11"/>
    </row>
    <row r="742" spans="1:5" x14ac:dyDescent="0.25">
      <c r="A742" s="10"/>
      <c r="B742" s="10"/>
      <c r="C742" s="11"/>
      <c r="D742" s="11"/>
      <c r="E742" s="11"/>
    </row>
    <row r="743" spans="1:5" x14ac:dyDescent="0.25">
      <c r="A743" s="10"/>
      <c r="B743" s="10"/>
      <c r="C743" s="11"/>
      <c r="D743" s="11"/>
      <c r="E743" s="11"/>
    </row>
    <row r="744" spans="1:5" x14ac:dyDescent="0.25">
      <c r="A744" s="10"/>
      <c r="B744" s="10"/>
      <c r="C744" s="11"/>
      <c r="D744" s="11"/>
      <c r="E744" s="11"/>
    </row>
    <row r="745" spans="1:5" x14ac:dyDescent="0.25">
      <c r="A745" s="10"/>
      <c r="B745" s="10"/>
      <c r="C745" s="11"/>
      <c r="D745" s="11"/>
      <c r="E745" s="11"/>
    </row>
    <row r="746" spans="1:5" x14ac:dyDescent="0.25">
      <c r="A746" s="10"/>
      <c r="B746" s="10"/>
      <c r="C746" s="11"/>
      <c r="D746" s="11"/>
      <c r="E746" s="11"/>
    </row>
    <row r="747" spans="1:5" x14ac:dyDescent="0.25">
      <c r="A747" s="10"/>
      <c r="B747" s="10"/>
      <c r="C747" s="11"/>
      <c r="D747" s="11"/>
      <c r="E747" s="11"/>
    </row>
    <row r="748" spans="1:5" x14ac:dyDescent="0.25">
      <c r="A748" s="10"/>
      <c r="B748" s="10"/>
      <c r="C748" s="11"/>
      <c r="D748" s="11"/>
      <c r="E748" s="11"/>
    </row>
    <row r="749" spans="1:5" x14ac:dyDescent="0.25">
      <c r="A749" s="10"/>
      <c r="B749" s="10"/>
      <c r="C749" s="11"/>
      <c r="D749" s="11"/>
      <c r="E749" s="11"/>
    </row>
    <row r="750" spans="1:5" x14ac:dyDescent="0.25">
      <c r="A750" s="10"/>
      <c r="B750" s="10"/>
      <c r="C750" s="11"/>
      <c r="D750" s="11"/>
      <c r="E750" s="11"/>
    </row>
    <row r="751" spans="1:5" x14ac:dyDescent="0.25">
      <c r="A751" s="10"/>
      <c r="B751" s="10"/>
      <c r="C751" s="11"/>
      <c r="D751" s="11"/>
      <c r="E751" s="11"/>
    </row>
    <row r="752" spans="1:5" x14ac:dyDescent="0.25">
      <c r="A752" s="10"/>
      <c r="B752" s="10"/>
      <c r="C752" s="11"/>
      <c r="D752" s="11"/>
      <c r="E752" s="11"/>
    </row>
    <row r="753" spans="1:5" x14ac:dyDescent="0.25">
      <c r="A753" s="10"/>
      <c r="B753" s="10"/>
      <c r="C753" s="11"/>
      <c r="D753" s="11"/>
      <c r="E753" s="11"/>
    </row>
    <row r="754" spans="1:5" x14ac:dyDescent="0.25">
      <c r="A754" s="10"/>
      <c r="B754" s="10"/>
      <c r="C754" s="11"/>
      <c r="D754" s="11"/>
      <c r="E754" s="11"/>
    </row>
    <row r="755" spans="1:5" x14ac:dyDescent="0.25">
      <c r="A755" s="10"/>
      <c r="B755" s="10"/>
      <c r="C755" s="11"/>
      <c r="D755" s="11"/>
      <c r="E755" s="11"/>
    </row>
    <row r="756" spans="1:5" x14ac:dyDescent="0.25">
      <c r="A756" s="10"/>
      <c r="B756" s="10"/>
      <c r="C756" s="11"/>
      <c r="D756" s="11"/>
      <c r="E756" s="11"/>
    </row>
    <row r="757" spans="1:5" x14ac:dyDescent="0.25">
      <c r="A757" s="10"/>
      <c r="B757" s="10"/>
      <c r="C757" s="11"/>
      <c r="D757" s="11"/>
      <c r="E757" s="11"/>
    </row>
    <row r="758" spans="1:5" x14ac:dyDescent="0.25">
      <c r="A758" s="10"/>
      <c r="B758" s="10"/>
      <c r="C758" s="11"/>
      <c r="D758" s="11"/>
      <c r="E758" s="11"/>
    </row>
    <row r="759" spans="1:5" x14ac:dyDescent="0.25">
      <c r="A759" s="10"/>
      <c r="B759" s="10"/>
      <c r="C759" s="11"/>
      <c r="D759" s="11"/>
      <c r="E759" s="11"/>
    </row>
    <row r="760" spans="1:5" x14ac:dyDescent="0.25">
      <c r="A760" s="10"/>
      <c r="B760" s="10"/>
      <c r="C760" s="11"/>
      <c r="D760" s="11"/>
      <c r="E760" s="11"/>
    </row>
    <row r="761" spans="1:5" x14ac:dyDescent="0.25">
      <c r="A761" s="10"/>
      <c r="B761" s="10"/>
      <c r="C761" s="11"/>
      <c r="D761" s="11"/>
      <c r="E761" s="11"/>
    </row>
    <row r="762" spans="1:5" x14ac:dyDescent="0.25">
      <c r="A762" s="10"/>
      <c r="B762" s="10"/>
      <c r="C762" s="11"/>
      <c r="D762" s="11"/>
      <c r="E762" s="11"/>
    </row>
    <row r="763" spans="1:5" x14ac:dyDescent="0.25">
      <c r="A763" s="10"/>
      <c r="B763" s="10"/>
      <c r="C763" s="11"/>
      <c r="D763" s="11"/>
      <c r="E763" s="11"/>
    </row>
    <row r="764" spans="1:5" x14ac:dyDescent="0.25">
      <c r="A764" s="10"/>
      <c r="B764" s="10"/>
      <c r="C764" s="11"/>
      <c r="D764" s="11"/>
      <c r="E764" s="11"/>
    </row>
    <row r="765" spans="1:5" x14ac:dyDescent="0.25">
      <c r="A765" s="10"/>
      <c r="B765" s="10"/>
      <c r="C765" s="11"/>
      <c r="D765" s="11"/>
      <c r="E765" s="11"/>
    </row>
    <row r="766" spans="1:5" x14ac:dyDescent="0.25">
      <c r="A766" s="10"/>
      <c r="B766" s="10"/>
      <c r="C766" s="11"/>
      <c r="D766" s="11"/>
      <c r="E766" s="11"/>
    </row>
    <row r="767" spans="1:5" x14ac:dyDescent="0.25">
      <c r="A767" s="10"/>
      <c r="B767" s="10"/>
      <c r="C767" s="11"/>
      <c r="D767" s="11"/>
      <c r="E767" s="11"/>
    </row>
    <row r="768" spans="1:5" x14ac:dyDescent="0.25">
      <c r="A768" s="10"/>
      <c r="B768" s="10"/>
      <c r="C768" s="11"/>
      <c r="D768" s="11"/>
      <c r="E768" s="11"/>
    </row>
    <row r="769" spans="1:5" x14ac:dyDescent="0.25">
      <c r="A769" s="10"/>
      <c r="B769" s="10"/>
      <c r="C769" s="11"/>
      <c r="D769" s="11"/>
      <c r="E769" s="11"/>
    </row>
    <row r="770" spans="1:5" x14ac:dyDescent="0.25">
      <c r="A770" s="10"/>
      <c r="B770" s="10"/>
      <c r="C770" s="11"/>
      <c r="D770" s="11"/>
      <c r="E770" s="11"/>
    </row>
    <row r="771" spans="1:5" x14ac:dyDescent="0.25">
      <c r="A771" s="10"/>
      <c r="B771" s="10"/>
      <c r="C771" s="11"/>
      <c r="D771" s="11"/>
      <c r="E771" s="11"/>
    </row>
    <row r="772" spans="1:5" x14ac:dyDescent="0.25">
      <c r="A772" s="10"/>
      <c r="B772" s="10"/>
      <c r="C772" s="11"/>
      <c r="D772" s="11"/>
      <c r="E772" s="11"/>
    </row>
    <row r="773" spans="1:5" x14ac:dyDescent="0.25">
      <c r="A773" s="10"/>
      <c r="B773" s="10"/>
      <c r="C773" s="11"/>
      <c r="D773" s="11"/>
      <c r="E773" s="11"/>
    </row>
    <row r="774" spans="1:5" x14ac:dyDescent="0.25">
      <c r="A774" s="10"/>
      <c r="B774" s="10"/>
      <c r="C774" s="11"/>
      <c r="D774" s="11"/>
      <c r="E774" s="11"/>
    </row>
    <row r="775" spans="1:5" x14ac:dyDescent="0.25">
      <c r="A775" s="10"/>
      <c r="B775" s="10"/>
      <c r="C775" s="11"/>
      <c r="D775" s="11"/>
      <c r="E775" s="11"/>
    </row>
    <row r="776" spans="1:5" x14ac:dyDescent="0.25">
      <c r="A776" s="10"/>
      <c r="B776" s="10"/>
      <c r="C776" s="11"/>
      <c r="D776" s="11"/>
      <c r="E776" s="11"/>
    </row>
    <row r="777" spans="1:5" x14ac:dyDescent="0.25">
      <c r="A777" s="10"/>
      <c r="B777" s="10"/>
      <c r="C777" s="11"/>
      <c r="D777" s="11"/>
      <c r="E777" s="11"/>
    </row>
    <row r="778" spans="1:5" x14ac:dyDescent="0.25">
      <c r="A778" s="10"/>
      <c r="B778" s="10"/>
      <c r="C778" s="11"/>
      <c r="D778" s="11"/>
      <c r="E778" s="11"/>
    </row>
    <row r="779" spans="1:5" x14ac:dyDescent="0.25">
      <c r="A779" s="10"/>
      <c r="B779" s="10"/>
      <c r="C779" s="11"/>
      <c r="D779" s="11"/>
      <c r="E779" s="11"/>
    </row>
    <row r="780" spans="1:5" x14ac:dyDescent="0.25">
      <c r="A780" s="10"/>
      <c r="B780" s="10"/>
      <c r="C780" s="11"/>
      <c r="D780" s="11"/>
      <c r="E780" s="11"/>
    </row>
    <row r="781" spans="1:5" x14ac:dyDescent="0.25">
      <c r="A781" s="10"/>
      <c r="B781" s="10"/>
      <c r="C781" s="11"/>
      <c r="D781" s="11"/>
      <c r="E781" s="11"/>
    </row>
    <row r="782" spans="1:5" x14ac:dyDescent="0.25">
      <c r="A782" s="10"/>
      <c r="B782" s="10"/>
      <c r="C782" s="11"/>
      <c r="D782" s="11"/>
      <c r="E782" s="11"/>
    </row>
    <row r="783" spans="1:5" x14ac:dyDescent="0.25">
      <c r="A783" s="10"/>
      <c r="B783" s="10"/>
      <c r="C783" s="11"/>
      <c r="D783" s="11"/>
      <c r="E783" s="11"/>
    </row>
    <row r="784" spans="1:5" x14ac:dyDescent="0.25">
      <c r="A784" s="10"/>
      <c r="B784" s="10"/>
      <c r="C784" s="11"/>
      <c r="D784" s="11"/>
      <c r="E784" s="11"/>
    </row>
    <row r="785" spans="1:5" x14ac:dyDescent="0.25">
      <c r="A785" s="10"/>
      <c r="B785" s="10"/>
      <c r="C785" s="11"/>
      <c r="D785" s="11"/>
      <c r="E785" s="11"/>
    </row>
    <row r="786" spans="1:5" x14ac:dyDescent="0.25">
      <c r="A786" s="10"/>
      <c r="B786" s="10"/>
      <c r="C786" s="11"/>
      <c r="D786" s="11"/>
      <c r="E786" s="11"/>
    </row>
    <row r="787" spans="1:5" x14ac:dyDescent="0.25">
      <c r="A787" s="10"/>
      <c r="B787" s="10"/>
      <c r="C787" s="11"/>
      <c r="D787" s="11"/>
      <c r="E787" s="11"/>
    </row>
    <row r="788" spans="1:5" x14ac:dyDescent="0.25">
      <c r="A788" s="10"/>
      <c r="B788" s="10"/>
      <c r="C788" s="11"/>
      <c r="D788" s="11"/>
      <c r="E788" s="11"/>
    </row>
    <row r="789" spans="1:5" x14ac:dyDescent="0.25">
      <c r="A789" s="10"/>
      <c r="B789" s="10"/>
      <c r="C789" s="11"/>
      <c r="D789" s="11"/>
      <c r="E789" s="11"/>
    </row>
    <row r="790" spans="1:5" x14ac:dyDescent="0.25">
      <c r="A790" s="10"/>
      <c r="B790" s="10"/>
      <c r="C790" s="11"/>
      <c r="D790" s="11"/>
      <c r="E790" s="11"/>
    </row>
    <row r="791" spans="1:5" x14ac:dyDescent="0.25">
      <c r="D791" s="12"/>
      <c r="E791" s="13"/>
    </row>
    <row r="794" spans="1:5" x14ac:dyDescent="0.25">
      <c r="A794" s="3"/>
      <c r="B794" s="4"/>
      <c r="C794" s="3"/>
      <c r="D794" s="5"/>
    </row>
    <row r="795" spans="1:5" x14ac:dyDescent="0.25">
      <c r="A795" s="3"/>
      <c r="B795" s="6"/>
      <c r="C795" s="3"/>
      <c r="D795" s="7"/>
    </row>
    <row r="797" spans="1:5" x14ac:dyDescent="0.25">
      <c r="A797" s="8"/>
      <c r="B797" s="8"/>
      <c r="C797" s="9"/>
      <c r="D797" s="9"/>
      <c r="E797" s="9"/>
    </row>
    <row r="799" spans="1:5" x14ac:dyDescent="0.25">
      <c r="A799" s="10"/>
      <c r="B799" s="10"/>
      <c r="C799" s="11"/>
      <c r="D799" s="11"/>
      <c r="E799" s="11"/>
    </row>
    <row r="800" spans="1:5" x14ac:dyDescent="0.25">
      <c r="A800" s="10"/>
      <c r="B800" s="10"/>
      <c r="C800" s="11"/>
      <c r="D800" s="11"/>
      <c r="E800" s="11"/>
    </row>
    <row r="801" spans="1:5" x14ac:dyDescent="0.25">
      <c r="A801" s="10"/>
      <c r="B801" s="10"/>
      <c r="C801" s="11"/>
      <c r="D801" s="11"/>
      <c r="E801" s="11"/>
    </row>
    <row r="802" spans="1:5" x14ac:dyDescent="0.25">
      <c r="A802" s="10"/>
      <c r="B802" s="10"/>
      <c r="C802" s="11"/>
      <c r="D802" s="11"/>
      <c r="E802" s="11"/>
    </row>
    <row r="803" spans="1:5" x14ac:dyDescent="0.25">
      <c r="A803" s="10"/>
      <c r="B803" s="10"/>
      <c r="C803" s="11"/>
      <c r="D803" s="11"/>
      <c r="E803" s="11"/>
    </row>
    <row r="804" spans="1:5" x14ac:dyDescent="0.25">
      <c r="A804" s="10"/>
      <c r="B804" s="10"/>
      <c r="C804" s="11"/>
      <c r="D804" s="11"/>
      <c r="E804" s="11"/>
    </row>
    <row r="805" spans="1:5" x14ac:dyDescent="0.25">
      <c r="A805" s="10"/>
      <c r="B805" s="10"/>
      <c r="C805" s="11"/>
      <c r="D805" s="11"/>
      <c r="E805" s="11"/>
    </row>
    <row r="806" spans="1:5" x14ac:dyDescent="0.25">
      <c r="A806" s="10"/>
      <c r="B806" s="10"/>
      <c r="C806" s="11"/>
      <c r="D806" s="11"/>
      <c r="E806" s="11"/>
    </row>
    <row r="807" spans="1:5" x14ac:dyDescent="0.25">
      <c r="A807" s="10"/>
      <c r="B807" s="10"/>
      <c r="C807" s="11"/>
      <c r="D807" s="11"/>
      <c r="E807" s="11"/>
    </row>
    <row r="808" spans="1:5" x14ac:dyDescent="0.25">
      <c r="A808" s="10"/>
      <c r="B808" s="10"/>
      <c r="C808" s="11"/>
      <c r="D808" s="11"/>
      <c r="E808" s="11"/>
    </row>
    <row r="809" spans="1:5" x14ac:dyDescent="0.25">
      <c r="A809" s="10"/>
      <c r="B809" s="10"/>
      <c r="C809" s="11"/>
      <c r="D809" s="11"/>
      <c r="E809" s="11"/>
    </row>
    <row r="810" spans="1:5" x14ac:dyDescent="0.25">
      <c r="A810" s="10"/>
      <c r="B810" s="10"/>
      <c r="C810" s="11"/>
      <c r="D810" s="11"/>
      <c r="E810" s="11"/>
    </row>
    <row r="811" spans="1:5" x14ac:dyDescent="0.25">
      <c r="A811" s="10"/>
      <c r="B811" s="10"/>
      <c r="C811" s="11"/>
      <c r="D811" s="11"/>
      <c r="E811" s="11"/>
    </row>
    <row r="812" spans="1:5" x14ac:dyDescent="0.25">
      <c r="A812" s="10"/>
      <c r="B812" s="10"/>
      <c r="C812" s="11"/>
      <c r="D812" s="11"/>
      <c r="E812" s="11"/>
    </row>
    <row r="813" spans="1:5" x14ac:dyDescent="0.25">
      <c r="A813" s="10"/>
      <c r="B813" s="10"/>
      <c r="C813" s="11"/>
      <c r="D813" s="11"/>
      <c r="E813" s="11"/>
    </row>
    <row r="814" spans="1:5" x14ac:dyDescent="0.25">
      <c r="A814" s="10"/>
      <c r="B814" s="10"/>
      <c r="C814" s="11"/>
      <c r="D814" s="11"/>
      <c r="E814" s="11"/>
    </row>
    <row r="815" spans="1:5" x14ac:dyDescent="0.25">
      <c r="A815" s="10"/>
      <c r="B815" s="10"/>
      <c r="C815" s="11"/>
      <c r="D815" s="11"/>
      <c r="E815" s="11"/>
    </row>
    <row r="816" spans="1:5" x14ac:dyDescent="0.25">
      <c r="A816" s="10"/>
      <c r="B816" s="10"/>
      <c r="C816" s="11"/>
      <c r="D816" s="11"/>
      <c r="E816" s="11"/>
    </row>
    <row r="817" spans="1:5" x14ac:dyDescent="0.25">
      <c r="A817" s="10"/>
      <c r="B817" s="10"/>
      <c r="C817" s="11"/>
      <c r="D817" s="11"/>
      <c r="E817" s="11"/>
    </row>
    <row r="818" spans="1:5" x14ac:dyDescent="0.25">
      <c r="A818" s="10"/>
      <c r="B818" s="10"/>
      <c r="C818" s="11"/>
      <c r="D818" s="11"/>
      <c r="E818" s="11"/>
    </row>
    <row r="819" spans="1:5" x14ac:dyDescent="0.25">
      <c r="A819" s="10"/>
      <c r="B819" s="10"/>
      <c r="C819" s="11"/>
      <c r="D819" s="11"/>
      <c r="E819" s="11"/>
    </row>
    <row r="820" spans="1:5" x14ac:dyDescent="0.25">
      <c r="A820" s="10"/>
      <c r="B820" s="10"/>
      <c r="C820" s="11"/>
      <c r="D820" s="11"/>
      <c r="E820" s="11"/>
    </row>
    <row r="821" spans="1:5" x14ac:dyDescent="0.25">
      <c r="A821" s="10"/>
      <c r="B821" s="10"/>
      <c r="C821" s="11"/>
      <c r="D821" s="11"/>
      <c r="E821" s="11"/>
    </row>
    <row r="822" spans="1:5" x14ac:dyDescent="0.25">
      <c r="A822" s="10"/>
      <c r="B822" s="10"/>
      <c r="C822" s="11"/>
      <c r="D822" s="11"/>
      <c r="E822" s="11"/>
    </row>
    <row r="823" spans="1:5" x14ac:dyDescent="0.25">
      <c r="A823" s="10"/>
      <c r="B823" s="10"/>
      <c r="C823" s="11"/>
      <c r="D823" s="11"/>
      <c r="E823" s="11"/>
    </row>
    <row r="824" spans="1:5" x14ac:dyDescent="0.25">
      <c r="A824" s="10"/>
      <c r="B824" s="10"/>
      <c r="C824" s="11"/>
      <c r="D824" s="11"/>
      <c r="E824" s="11"/>
    </row>
    <row r="825" spans="1:5" x14ac:dyDescent="0.25">
      <c r="A825" s="10"/>
      <c r="B825" s="10"/>
      <c r="C825" s="11"/>
      <c r="D825" s="11"/>
      <c r="E825" s="11"/>
    </row>
    <row r="826" spans="1:5" x14ac:dyDescent="0.25">
      <c r="A826" s="10"/>
      <c r="B826" s="10"/>
      <c r="C826" s="11"/>
      <c r="D826" s="11"/>
      <c r="E826" s="11"/>
    </row>
    <row r="827" spans="1:5" x14ac:dyDescent="0.25">
      <c r="A827" s="10"/>
      <c r="B827" s="10"/>
      <c r="C827" s="11"/>
      <c r="D827" s="11"/>
      <c r="E827" s="11"/>
    </row>
    <row r="828" spans="1:5" x14ac:dyDescent="0.25">
      <c r="A828" s="10"/>
      <c r="B828" s="10"/>
      <c r="C828" s="11"/>
      <c r="D828" s="11"/>
      <c r="E828" s="11"/>
    </row>
    <row r="829" spans="1:5" x14ac:dyDescent="0.25">
      <c r="A829" s="10"/>
      <c r="B829" s="10"/>
      <c r="C829" s="11"/>
      <c r="D829" s="11"/>
      <c r="E829" s="11"/>
    </row>
    <row r="830" spans="1:5" x14ac:dyDescent="0.25">
      <c r="A830" s="10"/>
      <c r="B830" s="10"/>
      <c r="C830" s="11"/>
      <c r="D830" s="11"/>
      <c r="E830" s="11"/>
    </row>
    <row r="831" spans="1:5" x14ac:dyDescent="0.25">
      <c r="A831" s="10"/>
      <c r="B831" s="10"/>
      <c r="C831" s="11"/>
      <c r="D831" s="11"/>
      <c r="E831" s="11"/>
    </row>
    <row r="832" spans="1:5" x14ac:dyDescent="0.25">
      <c r="A832" s="10"/>
      <c r="B832" s="10"/>
      <c r="C832" s="11"/>
      <c r="D832" s="11"/>
      <c r="E832" s="11"/>
    </row>
    <row r="833" spans="1:5" x14ac:dyDescent="0.25">
      <c r="A833" s="10"/>
      <c r="B833" s="10"/>
      <c r="C833" s="11"/>
      <c r="D833" s="11"/>
      <c r="E833" s="11"/>
    </row>
    <row r="834" spans="1:5" x14ac:dyDescent="0.25">
      <c r="A834" s="10"/>
      <c r="B834" s="10"/>
      <c r="C834" s="11"/>
      <c r="D834" s="11"/>
      <c r="E834" s="11"/>
    </row>
    <row r="835" spans="1:5" x14ac:dyDescent="0.25">
      <c r="A835" s="10"/>
      <c r="B835" s="10"/>
      <c r="C835" s="11"/>
      <c r="D835" s="11"/>
      <c r="E835" s="11"/>
    </row>
    <row r="836" spans="1:5" x14ac:dyDescent="0.25">
      <c r="A836" s="10"/>
      <c r="B836" s="10"/>
      <c r="C836" s="11"/>
      <c r="D836" s="11"/>
      <c r="E836" s="11"/>
    </row>
    <row r="837" spans="1:5" x14ac:dyDescent="0.25">
      <c r="A837" s="10"/>
      <c r="B837" s="10"/>
      <c r="C837" s="11"/>
      <c r="D837" s="11"/>
      <c r="E837" s="11"/>
    </row>
    <row r="838" spans="1:5" x14ac:dyDescent="0.25">
      <c r="A838" s="10"/>
      <c r="B838" s="10"/>
      <c r="C838" s="11"/>
      <c r="D838" s="11"/>
      <c r="E838" s="11"/>
    </row>
    <row r="839" spans="1:5" x14ac:dyDescent="0.25">
      <c r="A839" s="10"/>
      <c r="B839" s="10"/>
      <c r="C839" s="11"/>
      <c r="D839" s="11"/>
      <c r="E839" s="11"/>
    </row>
    <row r="840" spans="1:5" x14ac:dyDescent="0.25">
      <c r="A840" s="10"/>
      <c r="B840" s="10"/>
      <c r="C840" s="11"/>
      <c r="D840" s="11"/>
      <c r="E840" s="11"/>
    </row>
    <row r="841" spans="1:5" x14ac:dyDescent="0.25">
      <c r="A841" s="10"/>
      <c r="B841" s="10"/>
      <c r="C841" s="11"/>
      <c r="D841" s="11"/>
      <c r="E841" s="11"/>
    </row>
    <row r="842" spans="1:5" x14ac:dyDescent="0.25">
      <c r="A842" s="10"/>
      <c r="B842" s="10"/>
      <c r="C842" s="11"/>
      <c r="D842" s="11"/>
      <c r="E842" s="11"/>
    </row>
    <row r="843" spans="1:5" x14ac:dyDescent="0.25">
      <c r="A843" s="10"/>
      <c r="B843" s="10"/>
      <c r="C843" s="11"/>
      <c r="D843" s="11"/>
      <c r="E843" s="11"/>
    </row>
    <row r="844" spans="1:5" x14ac:dyDescent="0.25">
      <c r="A844" s="10"/>
      <c r="B844" s="10"/>
      <c r="C844" s="11"/>
      <c r="D844" s="11"/>
      <c r="E844" s="11"/>
    </row>
    <row r="845" spans="1:5" x14ac:dyDescent="0.25">
      <c r="D845" s="12"/>
      <c r="E845" s="13"/>
    </row>
    <row r="848" spans="1:5" x14ac:dyDescent="0.25">
      <c r="A848" s="3"/>
      <c r="B848" s="4"/>
      <c r="C848" s="3"/>
      <c r="D848" s="5"/>
    </row>
    <row r="849" spans="1:5" x14ac:dyDescent="0.25">
      <c r="A849" s="3"/>
      <c r="B849" s="6"/>
      <c r="C849" s="3"/>
      <c r="D849" s="7"/>
    </row>
    <row r="851" spans="1:5" x14ac:dyDescent="0.25">
      <c r="A851" s="8"/>
      <c r="B851" s="8"/>
      <c r="C851" s="9"/>
      <c r="D851" s="9"/>
      <c r="E851" s="9"/>
    </row>
    <row r="853" spans="1:5" x14ac:dyDescent="0.25">
      <c r="A853" s="10"/>
      <c r="B853" s="10"/>
      <c r="C853" s="11"/>
      <c r="D853" s="11"/>
      <c r="E853" s="11"/>
    </row>
    <row r="854" spans="1:5" x14ac:dyDescent="0.25">
      <c r="A854" s="10"/>
      <c r="B854" s="10"/>
      <c r="C854" s="11"/>
      <c r="D854" s="11"/>
      <c r="E854" s="11"/>
    </row>
    <row r="855" spans="1:5" x14ac:dyDescent="0.25">
      <c r="A855" s="10"/>
      <c r="B855" s="10"/>
      <c r="C855" s="11"/>
      <c r="D855" s="11"/>
      <c r="E855" s="11"/>
    </row>
    <row r="856" spans="1:5" x14ac:dyDescent="0.25">
      <c r="A856" s="10"/>
      <c r="B856" s="10"/>
      <c r="C856" s="11"/>
      <c r="D856" s="11"/>
      <c r="E856" s="11"/>
    </row>
    <row r="857" spans="1:5" x14ac:dyDescent="0.25">
      <c r="A857" s="10"/>
      <c r="B857" s="10"/>
      <c r="C857" s="11"/>
      <c r="D857" s="11"/>
      <c r="E857" s="11"/>
    </row>
    <row r="858" spans="1:5" x14ac:dyDescent="0.25">
      <c r="A858" s="10"/>
      <c r="B858" s="10"/>
      <c r="C858" s="11"/>
      <c r="D858" s="11"/>
      <c r="E858" s="11"/>
    </row>
    <row r="859" spans="1:5" x14ac:dyDescent="0.25">
      <c r="A859" s="10"/>
      <c r="B859" s="10"/>
      <c r="C859" s="11"/>
      <c r="D859" s="11"/>
      <c r="E859" s="11"/>
    </row>
    <row r="860" spans="1:5" x14ac:dyDescent="0.25">
      <c r="A860" s="10"/>
      <c r="B860" s="10"/>
      <c r="C860" s="11"/>
      <c r="D860" s="11"/>
      <c r="E860" s="11"/>
    </row>
    <row r="861" spans="1:5" x14ac:dyDescent="0.25">
      <c r="A861" s="10"/>
      <c r="B861" s="10"/>
      <c r="C861" s="11"/>
      <c r="D861" s="11"/>
      <c r="E861" s="11"/>
    </row>
    <row r="862" spans="1:5" x14ac:dyDescent="0.25">
      <c r="A862" s="10"/>
      <c r="B862" s="10"/>
      <c r="C862" s="11"/>
      <c r="D862" s="11"/>
      <c r="E862" s="11"/>
    </row>
    <row r="863" spans="1:5" x14ac:dyDescent="0.25">
      <c r="A863" s="10"/>
      <c r="B863" s="10"/>
      <c r="C863" s="11"/>
      <c r="D863" s="11"/>
      <c r="E863" s="11"/>
    </row>
    <row r="864" spans="1:5" x14ac:dyDescent="0.25">
      <c r="A864" s="10"/>
      <c r="B864" s="10"/>
      <c r="C864" s="11"/>
      <c r="D864" s="11"/>
      <c r="E864" s="11"/>
    </row>
    <row r="865" spans="1:5" x14ac:dyDescent="0.25">
      <c r="A865" s="10"/>
      <c r="B865" s="10"/>
      <c r="C865" s="11"/>
      <c r="D865" s="11"/>
      <c r="E865" s="11"/>
    </row>
    <row r="866" spans="1:5" x14ac:dyDescent="0.25">
      <c r="A866" s="10"/>
      <c r="B866" s="10"/>
      <c r="C866" s="11"/>
      <c r="D866" s="11"/>
      <c r="E866" s="11"/>
    </row>
    <row r="867" spans="1:5" x14ac:dyDescent="0.25">
      <c r="A867" s="10"/>
      <c r="B867" s="10"/>
      <c r="C867" s="11"/>
      <c r="D867" s="11"/>
      <c r="E867" s="11"/>
    </row>
    <row r="868" spans="1:5" x14ac:dyDescent="0.25">
      <c r="A868" s="10"/>
      <c r="B868" s="10"/>
      <c r="C868" s="11"/>
      <c r="D868" s="11"/>
      <c r="E868" s="11"/>
    </row>
    <row r="869" spans="1:5" x14ac:dyDescent="0.25">
      <c r="A869" s="10"/>
      <c r="B869" s="10"/>
      <c r="C869" s="11"/>
      <c r="D869" s="11"/>
      <c r="E869" s="11"/>
    </row>
    <row r="870" spans="1:5" x14ac:dyDescent="0.25">
      <c r="A870" s="10"/>
      <c r="B870" s="10"/>
      <c r="C870" s="11"/>
      <c r="D870" s="11"/>
      <c r="E870" s="11"/>
    </row>
    <row r="871" spans="1:5" x14ac:dyDescent="0.25">
      <c r="A871" s="10"/>
      <c r="B871" s="10"/>
      <c r="C871" s="11"/>
      <c r="D871" s="11"/>
      <c r="E871" s="11"/>
    </row>
    <row r="872" spans="1:5" x14ac:dyDescent="0.25">
      <c r="A872" s="10"/>
      <c r="B872" s="10"/>
      <c r="C872" s="11"/>
      <c r="D872" s="11"/>
      <c r="E872" s="11"/>
    </row>
    <row r="873" spans="1:5" x14ac:dyDescent="0.25">
      <c r="A873" s="10"/>
      <c r="B873" s="10"/>
      <c r="C873" s="11"/>
      <c r="D873" s="11"/>
      <c r="E873" s="11"/>
    </row>
    <row r="874" spans="1:5" x14ac:dyDescent="0.25">
      <c r="A874" s="10"/>
      <c r="B874" s="10"/>
      <c r="C874" s="11"/>
      <c r="D874" s="11"/>
      <c r="E874" s="11"/>
    </row>
    <row r="875" spans="1:5" x14ac:dyDescent="0.25">
      <c r="A875" s="10"/>
      <c r="B875" s="10"/>
      <c r="C875" s="11"/>
      <c r="D875" s="11"/>
      <c r="E875" s="11"/>
    </row>
    <row r="876" spans="1:5" x14ac:dyDescent="0.25">
      <c r="A876" s="10"/>
      <c r="B876" s="10"/>
      <c r="C876" s="11"/>
      <c r="D876" s="11"/>
      <c r="E876" s="11"/>
    </row>
    <row r="877" spans="1:5" x14ac:dyDescent="0.25">
      <c r="A877" s="10"/>
      <c r="B877" s="10"/>
      <c r="C877" s="11"/>
      <c r="D877" s="11"/>
      <c r="E877" s="11"/>
    </row>
    <row r="878" spans="1:5" x14ac:dyDescent="0.25">
      <c r="A878" s="10"/>
      <c r="B878" s="10"/>
      <c r="C878" s="11"/>
      <c r="D878" s="11"/>
      <c r="E878" s="11"/>
    </row>
    <row r="879" spans="1:5" x14ac:dyDescent="0.25">
      <c r="A879" s="10"/>
      <c r="B879" s="10"/>
      <c r="C879" s="11"/>
      <c r="D879" s="11"/>
      <c r="E879" s="11"/>
    </row>
    <row r="880" spans="1:5" x14ac:dyDescent="0.25">
      <c r="A880" s="10"/>
      <c r="B880" s="10"/>
      <c r="C880" s="11"/>
      <c r="D880" s="11"/>
      <c r="E880" s="11"/>
    </row>
    <row r="881" spans="1:5" x14ac:dyDescent="0.25">
      <c r="A881" s="10"/>
      <c r="B881" s="10"/>
      <c r="C881" s="11"/>
      <c r="D881" s="11"/>
      <c r="E881" s="11"/>
    </row>
    <row r="882" spans="1:5" x14ac:dyDescent="0.25">
      <c r="A882" s="10"/>
      <c r="B882" s="10"/>
      <c r="C882" s="11"/>
      <c r="D882" s="11"/>
      <c r="E882" s="11"/>
    </row>
    <row r="883" spans="1:5" x14ac:dyDescent="0.25">
      <c r="A883" s="10"/>
      <c r="B883" s="10"/>
      <c r="C883" s="11"/>
      <c r="D883" s="11"/>
      <c r="E883" s="11"/>
    </row>
    <row r="884" spans="1:5" x14ac:dyDescent="0.25">
      <c r="D884" s="12"/>
      <c r="E884" s="13"/>
    </row>
    <row r="887" spans="1:5" x14ac:dyDescent="0.25">
      <c r="A887" s="3"/>
      <c r="B887" s="4"/>
      <c r="C887" s="3"/>
      <c r="D887" s="5"/>
    </row>
    <row r="888" spans="1:5" x14ac:dyDescent="0.25">
      <c r="A888" s="3"/>
      <c r="B888" s="6"/>
      <c r="C888" s="3"/>
      <c r="D888" s="7"/>
    </row>
    <row r="890" spans="1:5" x14ac:dyDescent="0.25">
      <c r="A890" s="8"/>
      <c r="B890" s="8"/>
      <c r="C890" s="9"/>
      <c r="D890" s="9"/>
      <c r="E890" s="9"/>
    </row>
    <row r="892" spans="1:5" x14ac:dyDescent="0.25">
      <c r="A892" s="10"/>
      <c r="B892" s="10"/>
      <c r="C892" s="11"/>
      <c r="D892" s="11"/>
      <c r="E892" s="11"/>
    </row>
    <row r="893" spans="1:5" x14ac:dyDescent="0.25">
      <c r="D893" s="12"/>
      <c r="E893" s="13"/>
    </row>
    <row r="896" spans="1:5" x14ac:dyDescent="0.25">
      <c r="A896" s="3"/>
      <c r="B896" s="4"/>
      <c r="C896" s="3"/>
      <c r="D896" s="5"/>
    </row>
    <row r="897" spans="1:5" x14ac:dyDescent="0.25">
      <c r="A897" s="3"/>
      <c r="B897" s="6"/>
      <c r="C897" s="3"/>
      <c r="D897" s="7"/>
    </row>
    <row r="899" spans="1:5" x14ac:dyDescent="0.25">
      <c r="A899" s="8"/>
      <c r="B899" s="8"/>
      <c r="C899" s="9"/>
      <c r="D899" s="9"/>
      <c r="E899" s="9"/>
    </row>
    <row r="901" spans="1:5" x14ac:dyDescent="0.25">
      <c r="A901" s="10"/>
      <c r="B901" s="10"/>
      <c r="C901" s="11"/>
      <c r="D901" s="11"/>
      <c r="E901" s="11"/>
    </row>
    <row r="902" spans="1:5" x14ac:dyDescent="0.25">
      <c r="D902" s="12"/>
      <c r="E902" s="13"/>
    </row>
    <row r="905" spans="1:5" x14ac:dyDescent="0.25">
      <c r="A905" s="3"/>
      <c r="B905" s="4"/>
      <c r="C905" s="3"/>
      <c r="D905" s="5"/>
    </row>
    <row r="906" spans="1:5" x14ac:dyDescent="0.25">
      <c r="A906" s="3"/>
      <c r="B906" s="6"/>
      <c r="C906" s="3"/>
      <c r="D906" s="7"/>
    </row>
    <row r="908" spans="1:5" x14ac:dyDescent="0.25">
      <c r="A908" s="8"/>
      <c r="B908" s="8"/>
      <c r="C908" s="9"/>
      <c r="D908" s="9"/>
      <c r="E908" s="9"/>
    </row>
    <row r="910" spans="1:5" x14ac:dyDescent="0.25">
      <c r="A910" s="10"/>
      <c r="B910" s="10"/>
      <c r="C910" s="11"/>
      <c r="D910" s="11"/>
      <c r="E910" s="11"/>
    </row>
    <row r="911" spans="1:5" x14ac:dyDescent="0.25">
      <c r="A911" s="10"/>
      <c r="B911" s="10"/>
      <c r="C911" s="11"/>
      <c r="D911" s="11"/>
      <c r="E911" s="11"/>
    </row>
    <row r="912" spans="1:5" x14ac:dyDescent="0.25">
      <c r="D912" s="12"/>
      <c r="E912" s="13"/>
    </row>
    <row r="915" spans="1:5" x14ac:dyDescent="0.25">
      <c r="A915" s="3"/>
      <c r="B915" s="4"/>
      <c r="C915" s="3"/>
      <c r="D915" s="5"/>
    </row>
    <row r="916" spans="1:5" x14ac:dyDescent="0.25">
      <c r="A916" s="3"/>
      <c r="B916" s="6"/>
      <c r="C916" s="3"/>
      <c r="D916" s="7"/>
    </row>
    <row r="918" spans="1:5" x14ac:dyDescent="0.25">
      <c r="A918" s="8"/>
      <c r="B918" s="8"/>
      <c r="C918" s="9"/>
      <c r="D918" s="9"/>
      <c r="E918" s="9"/>
    </row>
    <row r="920" spans="1:5" x14ac:dyDescent="0.25">
      <c r="A920" s="10"/>
      <c r="B920" s="10"/>
      <c r="C920" s="11"/>
      <c r="D920" s="11"/>
      <c r="E920" s="11"/>
    </row>
    <row r="921" spans="1:5" x14ac:dyDescent="0.25">
      <c r="A921" s="10"/>
      <c r="B921" s="10"/>
      <c r="C921" s="11"/>
      <c r="D921" s="11"/>
      <c r="E921" s="11"/>
    </row>
    <row r="922" spans="1:5" x14ac:dyDescent="0.25">
      <c r="A922" s="10"/>
      <c r="B922" s="10"/>
      <c r="C922" s="11"/>
      <c r="D922" s="11"/>
      <c r="E922" s="11"/>
    </row>
    <row r="923" spans="1:5" x14ac:dyDescent="0.25">
      <c r="A923" s="10"/>
      <c r="B923" s="10"/>
      <c r="C923" s="11"/>
      <c r="D923" s="11"/>
      <c r="E923" s="11"/>
    </row>
    <row r="924" spans="1:5" x14ac:dyDescent="0.25">
      <c r="D924" s="12"/>
      <c r="E924" s="13"/>
    </row>
    <row r="927" spans="1:5" x14ac:dyDescent="0.25">
      <c r="A927" s="3"/>
      <c r="B927" s="4"/>
      <c r="C927" s="3"/>
      <c r="D927" s="5"/>
    </row>
    <row r="928" spans="1:5" x14ac:dyDescent="0.25">
      <c r="A928" s="3"/>
      <c r="B928" s="6"/>
      <c r="C928" s="3"/>
      <c r="D928" s="7"/>
    </row>
    <row r="930" spans="1:5" x14ac:dyDescent="0.25">
      <c r="A930" s="8"/>
      <c r="B930" s="8"/>
      <c r="C930" s="9"/>
      <c r="D930" s="9"/>
      <c r="E930" s="9"/>
    </row>
    <row r="932" spans="1:5" x14ac:dyDescent="0.25">
      <c r="A932" s="10"/>
      <c r="B932" s="10"/>
      <c r="C932" s="11"/>
      <c r="D932" s="11"/>
      <c r="E932" s="11"/>
    </row>
    <row r="933" spans="1:5" x14ac:dyDescent="0.25">
      <c r="A933" s="10"/>
      <c r="B933" s="10"/>
      <c r="C933" s="11"/>
      <c r="D933" s="11"/>
      <c r="E933" s="11"/>
    </row>
    <row r="934" spans="1:5" x14ac:dyDescent="0.25">
      <c r="A934" s="10"/>
      <c r="B934" s="10"/>
      <c r="C934" s="11"/>
      <c r="D934" s="11"/>
      <c r="E934" s="11"/>
    </row>
    <row r="935" spans="1:5" x14ac:dyDescent="0.25">
      <c r="D935" s="12"/>
      <c r="E935" s="13"/>
    </row>
    <row r="938" spans="1:5" x14ac:dyDescent="0.25">
      <c r="A938" s="3"/>
      <c r="B938" s="4"/>
      <c r="C938" s="3"/>
      <c r="D938" s="5"/>
    </row>
    <row r="939" spans="1:5" x14ac:dyDescent="0.25">
      <c r="A939" s="3"/>
      <c r="B939" s="6"/>
      <c r="C939" s="3"/>
      <c r="D939" s="7"/>
    </row>
    <row r="941" spans="1:5" x14ac:dyDescent="0.25">
      <c r="A941" s="8"/>
      <c r="B941" s="8"/>
      <c r="C941" s="9"/>
      <c r="D941" s="9"/>
      <c r="E941" s="9"/>
    </row>
    <row r="943" spans="1:5" x14ac:dyDescent="0.25">
      <c r="A943" s="10"/>
      <c r="B943" s="10"/>
      <c r="C943" s="11"/>
      <c r="D943" s="11"/>
      <c r="E943" s="11"/>
    </row>
    <row r="944" spans="1:5" x14ac:dyDescent="0.25">
      <c r="D944" s="12"/>
      <c r="E944" s="13"/>
    </row>
    <row r="947" spans="1:5" x14ac:dyDescent="0.25">
      <c r="A947" s="3"/>
      <c r="B947" s="4"/>
      <c r="C947" s="3"/>
      <c r="D947" s="5"/>
    </row>
    <row r="948" spans="1:5" x14ac:dyDescent="0.25">
      <c r="A948" s="3"/>
      <c r="B948" s="6"/>
      <c r="C948" s="3"/>
      <c r="D948" s="7"/>
    </row>
    <row r="950" spans="1:5" x14ac:dyDescent="0.25">
      <c r="A950" s="8"/>
      <c r="B950" s="8"/>
      <c r="C950" s="9"/>
      <c r="D950" s="9"/>
      <c r="E950" s="9"/>
    </row>
    <row r="952" spans="1:5" x14ac:dyDescent="0.25">
      <c r="A952" s="10"/>
      <c r="B952" s="10"/>
      <c r="C952" s="11"/>
      <c r="D952" s="11"/>
      <c r="E952" s="11"/>
    </row>
    <row r="953" spans="1:5" x14ac:dyDescent="0.25">
      <c r="D953" s="12"/>
      <c r="E953" s="13"/>
    </row>
    <row r="956" spans="1:5" x14ac:dyDescent="0.25">
      <c r="A956" s="3"/>
      <c r="B956" s="4"/>
      <c r="C956" s="3"/>
      <c r="D956" s="5"/>
    </row>
    <row r="957" spans="1:5" x14ac:dyDescent="0.25">
      <c r="A957" s="3"/>
      <c r="B957" s="6"/>
      <c r="C957" s="3"/>
      <c r="D957" s="7"/>
    </row>
    <row r="959" spans="1:5" x14ac:dyDescent="0.25">
      <c r="A959" s="8"/>
      <c r="B959" s="8"/>
      <c r="C959" s="9"/>
      <c r="D959" s="9"/>
      <c r="E959" s="9"/>
    </row>
    <row r="961" spans="1:5" x14ac:dyDescent="0.25">
      <c r="A961" s="10"/>
      <c r="B961" s="10"/>
      <c r="C961" s="11"/>
      <c r="D961" s="11"/>
      <c r="E961" s="11"/>
    </row>
    <row r="962" spans="1:5" x14ac:dyDescent="0.25">
      <c r="A962" s="10"/>
      <c r="B962" s="10"/>
      <c r="C962" s="11"/>
      <c r="D962" s="11"/>
      <c r="E962" s="11"/>
    </row>
    <row r="963" spans="1:5" x14ac:dyDescent="0.25">
      <c r="D963" s="12"/>
      <c r="E963" s="13"/>
    </row>
    <row r="966" spans="1:5" x14ac:dyDescent="0.25">
      <c r="A966" s="3"/>
      <c r="B966" s="4"/>
      <c r="C966" s="3"/>
      <c r="D966" s="5"/>
    </row>
    <row r="967" spans="1:5" x14ac:dyDescent="0.25">
      <c r="A967" s="3"/>
      <c r="B967" s="6"/>
      <c r="C967" s="3"/>
      <c r="D967" s="7"/>
    </row>
    <row r="969" spans="1:5" x14ac:dyDescent="0.25">
      <c r="A969" s="8"/>
      <c r="B969" s="8"/>
      <c r="C969" s="9"/>
      <c r="D969" s="9"/>
      <c r="E969" s="9"/>
    </row>
    <row r="971" spans="1:5" x14ac:dyDescent="0.25">
      <c r="A971" s="10"/>
      <c r="B971" s="10"/>
      <c r="C971" s="11"/>
      <c r="D971" s="11"/>
      <c r="E971" s="11"/>
    </row>
    <row r="972" spans="1:5" x14ac:dyDescent="0.25">
      <c r="A972" s="10"/>
      <c r="B972" s="10"/>
      <c r="C972" s="11"/>
      <c r="D972" s="11"/>
      <c r="E972" s="11"/>
    </row>
    <row r="973" spans="1:5" x14ac:dyDescent="0.25">
      <c r="A973" s="10"/>
      <c r="B973" s="10"/>
      <c r="C973" s="11"/>
      <c r="D973" s="11"/>
      <c r="E973" s="11"/>
    </row>
    <row r="974" spans="1:5" x14ac:dyDescent="0.25">
      <c r="A974" s="10"/>
      <c r="B974" s="10"/>
      <c r="C974" s="11"/>
      <c r="D974" s="11"/>
      <c r="E974" s="11"/>
    </row>
    <row r="975" spans="1:5" x14ac:dyDescent="0.25">
      <c r="D975" s="12"/>
      <c r="E975" s="13"/>
    </row>
    <row r="978" spans="1:5" x14ac:dyDescent="0.25">
      <c r="A978" s="3"/>
      <c r="B978" s="4"/>
      <c r="C978" s="3"/>
      <c r="D978" s="5"/>
    </row>
    <row r="979" spans="1:5" x14ac:dyDescent="0.25">
      <c r="A979" s="3"/>
      <c r="B979" s="6"/>
      <c r="C979" s="3"/>
      <c r="D979" s="7"/>
    </row>
    <row r="981" spans="1:5" x14ac:dyDescent="0.25">
      <c r="A981" s="8"/>
      <c r="B981" s="8"/>
      <c r="C981" s="9"/>
      <c r="D981" s="9"/>
      <c r="E981" s="9"/>
    </row>
    <row r="983" spans="1:5" x14ac:dyDescent="0.25">
      <c r="A983" s="10"/>
      <c r="B983" s="10"/>
      <c r="C983" s="11"/>
      <c r="D983" s="11"/>
      <c r="E983" s="11"/>
    </row>
    <row r="984" spans="1:5" x14ac:dyDescent="0.25">
      <c r="A984" s="10"/>
      <c r="B984" s="10"/>
      <c r="C984" s="11"/>
      <c r="D984" s="11"/>
      <c r="E984" s="11"/>
    </row>
    <row r="985" spans="1:5" x14ac:dyDescent="0.25">
      <c r="D985" s="12"/>
      <c r="E985" s="13"/>
    </row>
    <row r="988" spans="1:5" x14ac:dyDescent="0.25">
      <c r="A988" s="3"/>
      <c r="B988" s="4"/>
      <c r="C988" s="3"/>
      <c r="D988" s="5"/>
    </row>
    <row r="989" spans="1:5" x14ac:dyDescent="0.25">
      <c r="A989" s="3"/>
      <c r="B989" s="6"/>
      <c r="C989" s="3"/>
      <c r="D989" s="7"/>
    </row>
    <row r="991" spans="1:5" x14ac:dyDescent="0.25">
      <c r="A991" s="8"/>
      <c r="B991" s="8"/>
      <c r="C991" s="9"/>
      <c r="D991" s="9"/>
      <c r="E991" s="9"/>
    </row>
    <row r="993" spans="1:5" x14ac:dyDescent="0.25">
      <c r="A993" s="10"/>
      <c r="B993" s="10"/>
      <c r="C993" s="11"/>
      <c r="D993" s="11"/>
      <c r="E993" s="11"/>
    </row>
    <row r="994" spans="1:5" x14ac:dyDescent="0.25">
      <c r="A994" s="10"/>
      <c r="B994" s="10"/>
      <c r="C994" s="11"/>
      <c r="D994" s="11"/>
      <c r="E994" s="11"/>
    </row>
    <row r="995" spans="1:5" x14ac:dyDescent="0.25">
      <c r="A995" s="10"/>
      <c r="B995" s="10"/>
      <c r="C995" s="11"/>
      <c r="D995" s="11"/>
      <c r="E995" s="11"/>
    </row>
    <row r="996" spans="1:5" x14ac:dyDescent="0.25">
      <c r="A996" s="10"/>
      <c r="B996" s="10"/>
      <c r="C996" s="11"/>
      <c r="D996" s="11"/>
      <c r="E996" s="11"/>
    </row>
    <row r="997" spans="1:5" x14ac:dyDescent="0.25">
      <c r="A997" s="10"/>
      <c r="B997" s="10"/>
      <c r="C997" s="11"/>
      <c r="D997" s="11"/>
      <c r="E997" s="11"/>
    </row>
    <row r="998" spans="1:5" x14ac:dyDescent="0.25">
      <c r="A998" s="10"/>
      <c r="B998" s="10"/>
      <c r="C998" s="11"/>
      <c r="D998" s="11"/>
      <c r="E998" s="11"/>
    </row>
    <row r="999" spans="1:5" x14ac:dyDescent="0.25">
      <c r="A999" s="10"/>
      <c r="B999" s="10"/>
      <c r="C999" s="11"/>
      <c r="D999" s="11"/>
      <c r="E999" s="11"/>
    </row>
    <row r="1000" spans="1:5" x14ac:dyDescent="0.25">
      <c r="A1000" s="10"/>
      <c r="B1000" s="10"/>
      <c r="C1000" s="11"/>
      <c r="D1000" s="11"/>
      <c r="E1000" s="11"/>
    </row>
    <row r="1001" spans="1:5" x14ac:dyDescent="0.25">
      <c r="A1001" s="10"/>
      <c r="B1001" s="10"/>
      <c r="C1001" s="11"/>
      <c r="D1001" s="11"/>
      <c r="E1001" s="11"/>
    </row>
    <row r="1002" spans="1:5" x14ac:dyDescent="0.25">
      <c r="A1002" s="10"/>
      <c r="B1002" s="10"/>
      <c r="C1002" s="11"/>
      <c r="D1002" s="11"/>
      <c r="E1002" s="11"/>
    </row>
    <row r="1003" spans="1:5" x14ac:dyDescent="0.25">
      <c r="A1003" s="10"/>
      <c r="B1003" s="10"/>
      <c r="C1003" s="11"/>
      <c r="D1003" s="11"/>
      <c r="E1003" s="11"/>
    </row>
    <row r="1004" spans="1:5" x14ac:dyDescent="0.25">
      <c r="A1004" s="10"/>
      <c r="B1004" s="10"/>
      <c r="C1004" s="11"/>
      <c r="D1004" s="11"/>
      <c r="E1004" s="11"/>
    </row>
    <row r="1005" spans="1:5" x14ac:dyDescent="0.25">
      <c r="D1005" s="12"/>
      <c r="E1005" s="13"/>
    </row>
    <row r="1008" spans="1:5" x14ac:dyDescent="0.25">
      <c r="A1008" s="3"/>
      <c r="B1008" s="4"/>
      <c r="C1008" s="3"/>
      <c r="D1008" s="5"/>
    </row>
    <row r="1009" spans="1:5" x14ac:dyDescent="0.25">
      <c r="A1009" s="3"/>
      <c r="B1009" s="6"/>
      <c r="C1009" s="3"/>
      <c r="D1009" s="7"/>
    </row>
    <row r="1011" spans="1:5" x14ac:dyDescent="0.25">
      <c r="A1011" s="8"/>
      <c r="B1011" s="8"/>
      <c r="C1011" s="9"/>
      <c r="D1011" s="9"/>
      <c r="E1011" s="9"/>
    </row>
    <row r="1013" spans="1:5" x14ac:dyDescent="0.25">
      <c r="A1013" s="10"/>
      <c r="B1013" s="10"/>
      <c r="C1013" s="11"/>
      <c r="D1013" s="11"/>
      <c r="E1013" s="11"/>
    </row>
    <row r="1014" spans="1:5" x14ac:dyDescent="0.25">
      <c r="A1014" s="10"/>
      <c r="B1014" s="10"/>
      <c r="C1014" s="11"/>
      <c r="D1014" s="11"/>
      <c r="E1014" s="11"/>
    </row>
    <row r="1015" spans="1:5" x14ac:dyDescent="0.25">
      <c r="A1015" s="10"/>
      <c r="B1015" s="10"/>
      <c r="C1015" s="11"/>
      <c r="D1015" s="11"/>
      <c r="E1015" s="11"/>
    </row>
    <row r="1016" spans="1:5" x14ac:dyDescent="0.25">
      <c r="A1016" s="10"/>
      <c r="B1016" s="10"/>
      <c r="C1016" s="11"/>
      <c r="D1016" s="11"/>
      <c r="E1016" s="11"/>
    </row>
    <row r="1017" spans="1:5" x14ac:dyDescent="0.25">
      <c r="A1017" s="10"/>
      <c r="B1017" s="10"/>
      <c r="C1017" s="11"/>
      <c r="D1017" s="11"/>
      <c r="E1017" s="11"/>
    </row>
    <row r="1018" spans="1:5" x14ac:dyDescent="0.25">
      <c r="A1018" s="10"/>
      <c r="B1018" s="10"/>
      <c r="C1018" s="11"/>
      <c r="D1018" s="11"/>
      <c r="E1018" s="11"/>
    </row>
    <row r="1019" spans="1:5" x14ac:dyDescent="0.25">
      <c r="A1019" s="10"/>
      <c r="B1019" s="10"/>
      <c r="C1019" s="11"/>
      <c r="D1019" s="11"/>
      <c r="E1019" s="11"/>
    </row>
    <row r="1020" spans="1:5" x14ac:dyDescent="0.25">
      <c r="A1020" s="10"/>
      <c r="B1020" s="10"/>
      <c r="C1020" s="11"/>
      <c r="D1020" s="11"/>
      <c r="E1020" s="11"/>
    </row>
    <row r="1021" spans="1:5" x14ac:dyDescent="0.25">
      <c r="A1021" s="10"/>
      <c r="B1021" s="10"/>
      <c r="C1021" s="11"/>
      <c r="D1021" s="11"/>
      <c r="E1021" s="11"/>
    </row>
    <row r="1022" spans="1:5" x14ac:dyDescent="0.25">
      <c r="A1022" s="10"/>
      <c r="B1022" s="10"/>
      <c r="C1022" s="11"/>
      <c r="D1022" s="11"/>
      <c r="E1022" s="11"/>
    </row>
    <row r="1023" spans="1:5" x14ac:dyDescent="0.25">
      <c r="A1023" s="10"/>
      <c r="B1023" s="10"/>
      <c r="C1023" s="11"/>
      <c r="D1023" s="11"/>
      <c r="E1023" s="11"/>
    </row>
    <row r="1024" spans="1:5" x14ac:dyDescent="0.25">
      <c r="A1024" s="10"/>
      <c r="B1024" s="10"/>
      <c r="C1024" s="11"/>
      <c r="D1024" s="11"/>
      <c r="E1024" s="11"/>
    </row>
    <row r="1025" spans="1:5" x14ac:dyDescent="0.25">
      <c r="A1025" s="10"/>
      <c r="B1025" s="10"/>
      <c r="C1025" s="11"/>
      <c r="D1025" s="11"/>
      <c r="E1025" s="11"/>
    </row>
    <row r="1026" spans="1:5" x14ac:dyDescent="0.25">
      <c r="D1026" s="12"/>
      <c r="E1026" s="13"/>
    </row>
    <row r="1029" spans="1:5" x14ac:dyDescent="0.25">
      <c r="A1029" s="3"/>
      <c r="B1029" s="4"/>
      <c r="C1029" s="3"/>
      <c r="D1029" s="5"/>
    </row>
    <row r="1030" spans="1:5" x14ac:dyDescent="0.25">
      <c r="A1030" s="3"/>
      <c r="B1030" s="6"/>
      <c r="C1030" s="3"/>
      <c r="D1030" s="7"/>
    </row>
    <row r="1032" spans="1:5" x14ac:dyDescent="0.25">
      <c r="A1032" s="8"/>
      <c r="B1032" s="8"/>
      <c r="C1032" s="9"/>
      <c r="D1032" s="9"/>
      <c r="E1032" s="9"/>
    </row>
    <row r="1034" spans="1:5" x14ac:dyDescent="0.25">
      <c r="A1034" s="10"/>
      <c r="B1034" s="10"/>
      <c r="C1034" s="11"/>
      <c r="D1034" s="11"/>
      <c r="E1034" s="11"/>
    </row>
    <row r="1035" spans="1:5" x14ac:dyDescent="0.25">
      <c r="D1035" s="12"/>
      <c r="E1035" s="13"/>
    </row>
    <row r="1038" spans="1:5" x14ac:dyDescent="0.25">
      <c r="A1038" s="3"/>
      <c r="B1038" s="4"/>
      <c r="C1038" s="3"/>
      <c r="D1038" s="5"/>
    </row>
    <row r="1039" spans="1:5" x14ac:dyDescent="0.25">
      <c r="A1039" s="3"/>
      <c r="B1039" s="6"/>
      <c r="C1039" s="3"/>
      <c r="D1039" s="7"/>
    </row>
    <row r="1041" spans="1:5" x14ac:dyDescent="0.25">
      <c r="A1041" s="8"/>
      <c r="B1041" s="8"/>
      <c r="C1041" s="9"/>
      <c r="D1041" s="9"/>
      <c r="E1041" s="9"/>
    </row>
    <row r="1043" spans="1:5" x14ac:dyDescent="0.25">
      <c r="A1043" s="10"/>
      <c r="B1043" s="10"/>
      <c r="C1043" s="11"/>
      <c r="D1043" s="11"/>
      <c r="E1043" s="11"/>
    </row>
    <row r="1044" spans="1:5" x14ac:dyDescent="0.25">
      <c r="D1044" s="12"/>
      <c r="E1044" s="13"/>
    </row>
    <row r="1047" spans="1:5" x14ac:dyDescent="0.25">
      <c r="A1047" s="3"/>
      <c r="B1047" s="4"/>
      <c r="C1047" s="3"/>
      <c r="D1047" s="5"/>
    </row>
    <row r="1048" spans="1:5" x14ac:dyDescent="0.25">
      <c r="A1048" s="3"/>
      <c r="B1048" s="6"/>
      <c r="C1048" s="3"/>
      <c r="D1048" s="7"/>
    </row>
    <row r="1050" spans="1:5" x14ac:dyDescent="0.25">
      <c r="A1050" s="8"/>
      <c r="B1050" s="8"/>
      <c r="C1050" s="9"/>
      <c r="D1050" s="9"/>
      <c r="E1050" s="9"/>
    </row>
    <row r="1052" spans="1:5" x14ac:dyDescent="0.25">
      <c r="A1052" s="10"/>
      <c r="B1052" s="10"/>
      <c r="C1052" s="11"/>
      <c r="D1052" s="11"/>
      <c r="E1052" s="11"/>
    </row>
    <row r="1053" spans="1:5" x14ac:dyDescent="0.25">
      <c r="A1053" s="10"/>
      <c r="B1053" s="10"/>
      <c r="C1053" s="11"/>
      <c r="D1053" s="11"/>
      <c r="E1053" s="11"/>
    </row>
    <row r="1054" spans="1:5" x14ac:dyDescent="0.25">
      <c r="A1054" s="10"/>
      <c r="B1054" s="10"/>
      <c r="C1054" s="11"/>
      <c r="D1054" s="11"/>
      <c r="E1054" s="11"/>
    </row>
    <row r="1055" spans="1:5" x14ac:dyDescent="0.25">
      <c r="A1055" s="10"/>
      <c r="B1055" s="10"/>
      <c r="C1055" s="11"/>
      <c r="D1055" s="11"/>
      <c r="E1055" s="11"/>
    </row>
    <row r="1056" spans="1:5" x14ac:dyDescent="0.25">
      <c r="A1056" s="10"/>
      <c r="B1056" s="10"/>
      <c r="C1056" s="11"/>
      <c r="D1056" s="11"/>
      <c r="E1056" s="11"/>
    </row>
    <row r="1057" spans="1:5" x14ac:dyDescent="0.25">
      <c r="A1057" s="10"/>
      <c r="B1057" s="10"/>
      <c r="C1057" s="11"/>
      <c r="D1057" s="11"/>
      <c r="E1057" s="11"/>
    </row>
    <row r="1058" spans="1:5" x14ac:dyDescent="0.25">
      <c r="A1058" s="10"/>
      <c r="B1058" s="10"/>
      <c r="C1058" s="11"/>
      <c r="D1058" s="11"/>
      <c r="E1058" s="11"/>
    </row>
    <row r="1059" spans="1:5" x14ac:dyDescent="0.25">
      <c r="A1059" s="10"/>
      <c r="B1059" s="10"/>
      <c r="C1059" s="11"/>
      <c r="D1059" s="11"/>
      <c r="E1059" s="11"/>
    </row>
    <row r="1060" spans="1:5" x14ac:dyDescent="0.25">
      <c r="A1060" s="10"/>
      <c r="B1060" s="10"/>
      <c r="C1060" s="11"/>
      <c r="D1060" s="11"/>
      <c r="E1060" s="11"/>
    </row>
    <row r="1061" spans="1:5" x14ac:dyDescent="0.25">
      <c r="A1061" s="10"/>
      <c r="B1061" s="10"/>
      <c r="C1061" s="11"/>
      <c r="D1061" s="11"/>
      <c r="E1061" s="11"/>
    </row>
    <row r="1062" spans="1:5" x14ac:dyDescent="0.25">
      <c r="A1062" s="10"/>
      <c r="B1062" s="10"/>
      <c r="C1062" s="11"/>
      <c r="D1062" s="11"/>
      <c r="E1062" s="11"/>
    </row>
    <row r="1063" spans="1:5" x14ac:dyDescent="0.25">
      <c r="A1063" s="10"/>
      <c r="B1063" s="10"/>
      <c r="C1063" s="11"/>
      <c r="D1063" s="11"/>
      <c r="E1063" s="11"/>
    </row>
    <row r="1064" spans="1:5" x14ac:dyDescent="0.25">
      <c r="A1064" s="10"/>
      <c r="B1064" s="10"/>
      <c r="C1064" s="11"/>
      <c r="D1064" s="11"/>
      <c r="E1064" s="11"/>
    </row>
    <row r="1065" spans="1:5" x14ac:dyDescent="0.25">
      <c r="A1065" s="10"/>
      <c r="B1065" s="10"/>
      <c r="C1065" s="11"/>
      <c r="D1065" s="11"/>
      <c r="E1065" s="11"/>
    </row>
    <row r="1066" spans="1:5" x14ac:dyDescent="0.25">
      <c r="A1066" s="10"/>
      <c r="B1066" s="10"/>
      <c r="C1066" s="11"/>
      <c r="D1066" s="11"/>
      <c r="E1066" s="11"/>
    </row>
    <row r="1067" spans="1:5" x14ac:dyDescent="0.25">
      <c r="A1067" s="10"/>
      <c r="B1067" s="10"/>
      <c r="C1067" s="11"/>
      <c r="D1067" s="11"/>
      <c r="E1067" s="11"/>
    </row>
    <row r="1068" spans="1:5" x14ac:dyDescent="0.25">
      <c r="A1068" s="10"/>
      <c r="B1068" s="10"/>
      <c r="C1068" s="11"/>
      <c r="D1068" s="11"/>
      <c r="E1068" s="11"/>
    </row>
    <row r="1069" spans="1:5" x14ac:dyDescent="0.25">
      <c r="A1069" s="10"/>
      <c r="B1069" s="10"/>
      <c r="C1069" s="11"/>
      <c r="D1069" s="11"/>
      <c r="E1069" s="11"/>
    </row>
    <row r="1070" spans="1:5" x14ac:dyDescent="0.25">
      <c r="A1070" s="10"/>
      <c r="B1070" s="10"/>
      <c r="C1070" s="11"/>
      <c r="D1070" s="11"/>
      <c r="E1070" s="11"/>
    </row>
    <row r="1071" spans="1:5" x14ac:dyDescent="0.25">
      <c r="A1071" s="10"/>
      <c r="B1071" s="10"/>
      <c r="C1071" s="11"/>
      <c r="D1071" s="11"/>
      <c r="E1071" s="11"/>
    </row>
    <row r="1072" spans="1:5" x14ac:dyDescent="0.25">
      <c r="A1072" s="10"/>
      <c r="B1072" s="10"/>
      <c r="C1072" s="11"/>
      <c r="D1072" s="11"/>
      <c r="E1072" s="11"/>
    </row>
    <row r="1073" spans="1:5" x14ac:dyDescent="0.25">
      <c r="A1073" s="10"/>
      <c r="B1073" s="10"/>
      <c r="C1073" s="11"/>
      <c r="D1073" s="11"/>
      <c r="E1073" s="11"/>
    </row>
    <row r="1074" spans="1:5" x14ac:dyDescent="0.25">
      <c r="A1074" s="10"/>
      <c r="B1074" s="10"/>
      <c r="C1074" s="11"/>
      <c r="D1074" s="11"/>
      <c r="E1074" s="11"/>
    </row>
    <row r="1075" spans="1:5" x14ac:dyDescent="0.25">
      <c r="A1075" s="10"/>
      <c r="B1075" s="10"/>
      <c r="C1075" s="11"/>
      <c r="D1075" s="11"/>
      <c r="E1075" s="11"/>
    </row>
    <row r="1076" spans="1:5" x14ac:dyDescent="0.25">
      <c r="A1076" s="10"/>
      <c r="B1076" s="10"/>
      <c r="C1076" s="11"/>
      <c r="D1076" s="11"/>
      <c r="E1076" s="11"/>
    </row>
    <row r="1077" spans="1:5" x14ac:dyDescent="0.25">
      <c r="A1077" s="10"/>
      <c r="B1077" s="10"/>
      <c r="C1077" s="11"/>
      <c r="D1077" s="11"/>
      <c r="E1077" s="11"/>
    </row>
    <row r="1078" spans="1:5" x14ac:dyDescent="0.25">
      <c r="A1078" s="10"/>
      <c r="B1078" s="10"/>
      <c r="C1078" s="11"/>
      <c r="D1078" s="11"/>
      <c r="E1078" s="11"/>
    </row>
    <row r="1079" spans="1:5" x14ac:dyDescent="0.25">
      <c r="A1079" s="10"/>
      <c r="B1079" s="10"/>
      <c r="C1079" s="11"/>
      <c r="D1079" s="11"/>
      <c r="E1079" s="11"/>
    </row>
    <row r="1080" spans="1:5" x14ac:dyDescent="0.25">
      <c r="A1080" s="10"/>
      <c r="B1080" s="10"/>
      <c r="C1080" s="11"/>
      <c r="D1080" s="11"/>
      <c r="E1080" s="11"/>
    </row>
    <row r="1081" spans="1:5" x14ac:dyDescent="0.25">
      <c r="A1081" s="10"/>
      <c r="B1081" s="10"/>
      <c r="C1081" s="11"/>
      <c r="D1081" s="11"/>
      <c r="E1081" s="11"/>
    </row>
    <row r="1082" spans="1:5" x14ac:dyDescent="0.25">
      <c r="A1082" s="10"/>
      <c r="B1082" s="10"/>
      <c r="C1082" s="11"/>
      <c r="D1082" s="11"/>
      <c r="E1082" s="11"/>
    </row>
    <row r="1083" spans="1:5" x14ac:dyDescent="0.25">
      <c r="A1083" s="10"/>
      <c r="B1083" s="10"/>
      <c r="C1083" s="11"/>
      <c r="D1083" s="11"/>
      <c r="E1083" s="11"/>
    </row>
    <row r="1084" spans="1:5" x14ac:dyDescent="0.25">
      <c r="A1084" s="10"/>
      <c r="B1084" s="10"/>
      <c r="C1084" s="11"/>
      <c r="D1084" s="11"/>
      <c r="E1084" s="11"/>
    </row>
    <row r="1085" spans="1:5" x14ac:dyDescent="0.25">
      <c r="A1085" s="10"/>
      <c r="B1085" s="10"/>
      <c r="C1085" s="11"/>
      <c r="D1085" s="11"/>
      <c r="E1085" s="11"/>
    </row>
    <row r="1086" spans="1:5" x14ac:dyDescent="0.25">
      <c r="A1086" s="10"/>
      <c r="B1086" s="10"/>
      <c r="C1086" s="11"/>
      <c r="D1086" s="11"/>
      <c r="E1086" s="11"/>
    </row>
    <row r="1087" spans="1:5" x14ac:dyDescent="0.25">
      <c r="A1087" s="10"/>
      <c r="B1087" s="10"/>
      <c r="C1087" s="11"/>
      <c r="D1087" s="11"/>
      <c r="E1087" s="11"/>
    </row>
    <row r="1088" spans="1:5" x14ac:dyDescent="0.25">
      <c r="A1088" s="10"/>
      <c r="B1088" s="10"/>
      <c r="C1088" s="11"/>
      <c r="D1088" s="11"/>
      <c r="E1088" s="11"/>
    </row>
    <row r="1089" spans="1:5" x14ac:dyDescent="0.25">
      <c r="A1089" s="10"/>
      <c r="B1089" s="10"/>
      <c r="C1089" s="11"/>
      <c r="D1089" s="11"/>
      <c r="E1089" s="11"/>
    </row>
    <row r="1090" spans="1:5" x14ac:dyDescent="0.25">
      <c r="A1090" s="10"/>
      <c r="B1090" s="10"/>
      <c r="C1090" s="11"/>
      <c r="D1090" s="11"/>
      <c r="E1090" s="11"/>
    </row>
    <row r="1091" spans="1:5" x14ac:dyDescent="0.25">
      <c r="D1091" s="12"/>
      <c r="E1091" s="13"/>
    </row>
    <row r="1094" spans="1:5" x14ac:dyDescent="0.25">
      <c r="A1094" s="3"/>
      <c r="B1094" s="4"/>
      <c r="C1094" s="3"/>
      <c r="D1094" s="5"/>
    </row>
    <row r="1095" spans="1:5" x14ac:dyDescent="0.25">
      <c r="A1095" s="3"/>
      <c r="B1095" s="6"/>
      <c r="C1095" s="3"/>
      <c r="D1095" s="7"/>
    </row>
    <row r="1097" spans="1:5" x14ac:dyDescent="0.25">
      <c r="A1097" s="8"/>
      <c r="B1097" s="8"/>
      <c r="C1097" s="9"/>
      <c r="D1097" s="9"/>
      <c r="E1097" s="9"/>
    </row>
    <row r="1099" spans="1:5" x14ac:dyDescent="0.25">
      <c r="A1099" s="10"/>
      <c r="B1099" s="10"/>
      <c r="C1099" s="11"/>
      <c r="D1099" s="11"/>
      <c r="E1099" s="11"/>
    </row>
    <row r="1100" spans="1:5" x14ac:dyDescent="0.25">
      <c r="D1100" s="12"/>
      <c r="E1100" s="13"/>
    </row>
    <row r="1103" spans="1:5" x14ac:dyDescent="0.25">
      <c r="A1103" s="3"/>
      <c r="B1103" s="4"/>
      <c r="C1103" s="3"/>
      <c r="D1103" s="5"/>
    </row>
    <row r="1104" spans="1:5" x14ac:dyDescent="0.25">
      <c r="A1104" s="3"/>
      <c r="B1104" s="6"/>
      <c r="C1104" s="3"/>
      <c r="D1104" s="7"/>
    </row>
    <row r="1106" spans="1:5" x14ac:dyDescent="0.25">
      <c r="A1106" s="8"/>
      <c r="B1106" s="8"/>
      <c r="C1106" s="9"/>
      <c r="D1106" s="9"/>
      <c r="E1106" s="9"/>
    </row>
    <row r="1108" spans="1:5" x14ac:dyDescent="0.25">
      <c r="A1108" s="10"/>
      <c r="B1108" s="10"/>
      <c r="C1108" s="11"/>
      <c r="D1108" s="11"/>
      <c r="E1108" s="11"/>
    </row>
    <row r="1109" spans="1:5" x14ac:dyDescent="0.25">
      <c r="A1109" s="10"/>
      <c r="B1109" s="10"/>
      <c r="C1109" s="11"/>
      <c r="D1109" s="11"/>
      <c r="E1109" s="11"/>
    </row>
    <row r="1110" spans="1:5" x14ac:dyDescent="0.25">
      <c r="D1110" s="12"/>
      <c r="E1110" s="13"/>
    </row>
    <row r="1113" spans="1:5" x14ac:dyDescent="0.25">
      <c r="A1113" s="3"/>
      <c r="B1113" s="4"/>
      <c r="C1113" s="3"/>
      <c r="D1113" s="5"/>
    </row>
    <row r="1114" spans="1:5" x14ac:dyDescent="0.25">
      <c r="A1114" s="3"/>
      <c r="B1114" s="6"/>
      <c r="C1114" s="3"/>
      <c r="D1114" s="7"/>
    </row>
    <row r="1116" spans="1:5" x14ac:dyDescent="0.25">
      <c r="A1116" s="8"/>
      <c r="B1116" s="8"/>
      <c r="C1116" s="9"/>
      <c r="D1116" s="9"/>
      <c r="E1116" s="9"/>
    </row>
    <row r="1118" spans="1:5" x14ac:dyDescent="0.25">
      <c r="A1118" s="10"/>
      <c r="B1118" s="10"/>
      <c r="C1118" s="11"/>
      <c r="D1118" s="11"/>
      <c r="E1118" s="11"/>
    </row>
    <row r="1119" spans="1:5" x14ac:dyDescent="0.25">
      <c r="A1119" s="10"/>
      <c r="B1119" s="10"/>
      <c r="C1119" s="11"/>
      <c r="D1119" s="11"/>
      <c r="E1119" s="11"/>
    </row>
    <row r="1120" spans="1:5" x14ac:dyDescent="0.25">
      <c r="A1120" s="10"/>
      <c r="B1120" s="10"/>
      <c r="C1120" s="11"/>
      <c r="D1120" s="11"/>
      <c r="E1120" s="11"/>
    </row>
    <row r="1121" spans="1:5" x14ac:dyDescent="0.25">
      <c r="A1121" s="10"/>
      <c r="B1121" s="10"/>
      <c r="C1121" s="11"/>
      <c r="D1121" s="11"/>
      <c r="E1121" s="11"/>
    </row>
    <row r="1122" spans="1:5" x14ac:dyDescent="0.25">
      <c r="A1122" s="10"/>
      <c r="B1122" s="10"/>
      <c r="C1122" s="11"/>
      <c r="D1122" s="11"/>
      <c r="E1122" s="11"/>
    </row>
    <row r="1123" spans="1:5" x14ac:dyDescent="0.25">
      <c r="A1123" s="10"/>
      <c r="B1123" s="10"/>
      <c r="C1123" s="11"/>
      <c r="D1123" s="11"/>
      <c r="E1123" s="11"/>
    </row>
    <row r="1124" spans="1:5" x14ac:dyDescent="0.25">
      <c r="A1124" s="10"/>
      <c r="B1124" s="10"/>
      <c r="C1124" s="11"/>
      <c r="D1124" s="11"/>
      <c r="E1124" s="11"/>
    </row>
    <row r="1125" spans="1:5" x14ac:dyDescent="0.25">
      <c r="A1125" s="10"/>
      <c r="B1125" s="10"/>
      <c r="C1125" s="11"/>
      <c r="D1125" s="11"/>
      <c r="E1125" s="11"/>
    </row>
    <row r="1126" spans="1:5" x14ac:dyDescent="0.25">
      <c r="A1126" s="10"/>
      <c r="B1126" s="10"/>
      <c r="C1126" s="11"/>
      <c r="D1126" s="11"/>
      <c r="E1126" s="11"/>
    </row>
    <row r="1127" spans="1:5" x14ac:dyDescent="0.25">
      <c r="A1127" s="10"/>
      <c r="B1127" s="10"/>
      <c r="C1127" s="11"/>
      <c r="D1127" s="11"/>
      <c r="E1127" s="11"/>
    </row>
    <row r="1128" spans="1:5" x14ac:dyDescent="0.25">
      <c r="D1128" s="12"/>
      <c r="E1128" s="13"/>
    </row>
    <row r="1131" spans="1:5" x14ac:dyDescent="0.25">
      <c r="A1131" s="3"/>
      <c r="B1131" s="4"/>
      <c r="C1131" s="3"/>
      <c r="D1131" s="5"/>
    </row>
    <row r="1132" spans="1:5" x14ac:dyDescent="0.25">
      <c r="A1132" s="3"/>
      <c r="B1132" s="6"/>
      <c r="C1132" s="3"/>
      <c r="D1132" s="7"/>
    </row>
    <row r="1134" spans="1:5" x14ac:dyDescent="0.25">
      <c r="A1134" s="8"/>
      <c r="B1134" s="8"/>
      <c r="C1134" s="9"/>
      <c r="D1134" s="9"/>
      <c r="E1134" s="9"/>
    </row>
    <row r="1136" spans="1:5" x14ac:dyDescent="0.25">
      <c r="A1136" s="10"/>
      <c r="B1136" s="10"/>
      <c r="C1136" s="11"/>
      <c r="D1136" s="11"/>
      <c r="E1136" s="11"/>
    </row>
    <row r="1137" spans="1:5" x14ac:dyDescent="0.25">
      <c r="D1137" s="12"/>
      <c r="E1137" s="13"/>
    </row>
    <row r="1140" spans="1:5" x14ac:dyDescent="0.25">
      <c r="A1140" s="3"/>
      <c r="B1140" s="4"/>
      <c r="C1140" s="3"/>
      <c r="D1140" s="5"/>
    </row>
    <row r="1141" spans="1:5" x14ac:dyDescent="0.25">
      <c r="A1141" s="3"/>
      <c r="B1141" s="6"/>
      <c r="C1141" s="3"/>
      <c r="D1141" s="7"/>
    </row>
    <row r="1143" spans="1:5" x14ac:dyDescent="0.25">
      <c r="A1143" s="8"/>
      <c r="B1143" s="8"/>
      <c r="C1143" s="9"/>
      <c r="D1143" s="9"/>
      <c r="E1143" s="9"/>
    </row>
    <row r="1145" spans="1:5" x14ac:dyDescent="0.25">
      <c r="A1145" s="10"/>
      <c r="B1145" s="10"/>
      <c r="C1145" s="11"/>
      <c r="D1145" s="11"/>
      <c r="E1145" s="11"/>
    </row>
    <row r="1146" spans="1:5" x14ac:dyDescent="0.25">
      <c r="A1146" s="10"/>
      <c r="B1146" s="10"/>
      <c r="C1146" s="11"/>
      <c r="D1146" s="11"/>
      <c r="E1146" s="11"/>
    </row>
    <row r="1147" spans="1:5" x14ac:dyDescent="0.25">
      <c r="D1147" s="12"/>
      <c r="E1147" s="13"/>
    </row>
    <row r="1150" spans="1:5" x14ac:dyDescent="0.25">
      <c r="A1150" s="3"/>
      <c r="B1150" s="4"/>
      <c r="C1150" s="3"/>
      <c r="D1150" s="5"/>
    </row>
    <row r="1151" spans="1:5" x14ac:dyDescent="0.25">
      <c r="A1151" s="3"/>
      <c r="B1151" s="6"/>
      <c r="C1151" s="3"/>
      <c r="D1151" s="7"/>
    </row>
    <row r="1153" spans="1:5" x14ac:dyDescent="0.25">
      <c r="A1153" s="8"/>
      <c r="B1153" s="8"/>
      <c r="C1153" s="9"/>
      <c r="D1153" s="9"/>
      <c r="E1153" s="9"/>
    </row>
    <row r="1155" spans="1:5" x14ac:dyDescent="0.25">
      <c r="A1155" s="10"/>
      <c r="B1155" s="10"/>
      <c r="C1155" s="11"/>
      <c r="D1155" s="11"/>
      <c r="E1155" s="11"/>
    </row>
    <row r="1156" spans="1:5" x14ac:dyDescent="0.25">
      <c r="A1156" s="10"/>
      <c r="B1156" s="10"/>
      <c r="C1156" s="11"/>
      <c r="D1156" s="11"/>
      <c r="E1156" s="11"/>
    </row>
    <row r="1157" spans="1:5" x14ac:dyDescent="0.25">
      <c r="A1157" s="10"/>
      <c r="B1157" s="10"/>
      <c r="C1157" s="11"/>
      <c r="D1157" s="11"/>
      <c r="E1157" s="11"/>
    </row>
    <row r="1158" spans="1:5" x14ac:dyDescent="0.25">
      <c r="A1158" s="10"/>
      <c r="B1158" s="10"/>
      <c r="C1158" s="11"/>
      <c r="D1158" s="11"/>
      <c r="E1158" s="11"/>
    </row>
    <row r="1159" spans="1:5" x14ac:dyDescent="0.25">
      <c r="A1159" s="10"/>
      <c r="B1159" s="10"/>
      <c r="C1159" s="11"/>
      <c r="D1159" s="11"/>
      <c r="E1159" s="11"/>
    </row>
    <row r="1160" spans="1:5" x14ac:dyDescent="0.25">
      <c r="D1160" s="12"/>
      <c r="E1160" s="13"/>
    </row>
    <row r="1163" spans="1:5" x14ac:dyDescent="0.25">
      <c r="A1163" s="3"/>
      <c r="B1163" s="4"/>
      <c r="C1163" s="3"/>
      <c r="D1163" s="5"/>
    </row>
    <row r="1164" spans="1:5" x14ac:dyDescent="0.25">
      <c r="A1164" s="3"/>
      <c r="B1164" s="6"/>
      <c r="C1164" s="3"/>
      <c r="D1164" s="7"/>
    </row>
    <row r="1166" spans="1:5" x14ac:dyDescent="0.25">
      <c r="A1166" s="8"/>
      <c r="B1166" s="8"/>
      <c r="C1166" s="9"/>
      <c r="D1166" s="9"/>
      <c r="E1166" s="9"/>
    </row>
    <row r="1168" spans="1:5" x14ac:dyDescent="0.25">
      <c r="A1168" s="10"/>
      <c r="B1168" s="10"/>
      <c r="C1168" s="11"/>
      <c r="D1168" s="11"/>
      <c r="E1168" s="11"/>
    </row>
    <row r="1169" spans="1:5" x14ac:dyDescent="0.25">
      <c r="A1169" s="10"/>
      <c r="B1169" s="10"/>
      <c r="C1169" s="11"/>
      <c r="D1169" s="11"/>
      <c r="E1169" s="11"/>
    </row>
    <row r="1170" spans="1:5" x14ac:dyDescent="0.25">
      <c r="A1170" s="10"/>
      <c r="B1170" s="10"/>
      <c r="C1170" s="11"/>
      <c r="D1170" s="11"/>
      <c r="E1170" s="11"/>
    </row>
    <row r="1171" spans="1:5" x14ac:dyDescent="0.25">
      <c r="A1171" s="10"/>
      <c r="B1171" s="10"/>
      <c r="C1171" s="11"/>
      <c r="D1171" s="11"/>
      <c r="E1171" s="11"/>
    </row>
    <row r="1172" spans="1:5" x14ac:dyDescent="0.25">
      <c r="A1172" s="10"/>
      <c r="B1172" s="10"/>
      <c r="C1172" s="11"/>
      <c r="D1172" s="11"/>
      <c r="E1172" s="11"/>
    </row>
    <row r="1173" spans="1:5" x14ac:dyDescent="0.25">
      <c r="A1173" s="10"/>
      <c r="B1173" s="10"/>
      <c r="C1173" s="11"/>
      <c r="D1173" s="11"/>
      <c r="E1173" s="11"/>
    </row>
    <row r="1174" spans="1:5" x14ac:dyDescent="0.25">
      <c r="A1174" s="10"/>
      <c r="B1174" s="10"/>
      <c r="C1174" s="11"/>
      <c r="D1174" s="11"/>
      <c r="E1174" s="11"/>
    </row>
    <row r="1175" spans="1:5" x14ac:dyDescent="0.25">
      <c r="A1175" s="10"/>
      <c r="B1175" s="10"/>
      <c r="C1175" s="11"/>
      <c r="D1175" s="11"/>
      <c r="E1175" s="11"/>
    </row>
    <row r="1176" spans="1:5" x14ac:dyDescent="0.25">
      <c r="A1176" s="10"/>
      <c r="B1176" s="10"/>
      <c r="C1176" s="11"/>
      <c r="D1176" s="11"/>
      <c r="E1176" s="11"/>
    </row>
    <row r="1177" spans="1:5" x14ac:dyDescent="0.25">
      <c r="A1177" s="10"/>
      <c r="B1177" s="10"/>
      <c r="C1177" s="11"/>
      <c r="D1177" s="11"/>
      <c r="E1177" s="11"/>
    </row>
    <row r="1178" spans="1:5" x14ac:dyDescent="0.25">
      <c r="A1178" s="10"/>
      <c r="B1178" s="10"/>
      <c r="C1178" s="11"/>
      <c r="D1178" s="11"/>
      <c r="E1178" s="11"/>
    </row>
    <row r="1179" spans="1:5" x14ac:dyDescent="0.25">
      <c r="A1179" s="10"/>
      <c r="B1179" s="10"/>
      <c r="C1179" s="11"/>
      <c r="D1179" s="11"/>
      <c r="E1179" s="11"/>
    </row>
    <row r="1180" spans="1:5" x14ac:dyDescent="0.25">
      <c r="A1180" s="10"/>
      <c r="B1180" s="10"/>
      <c r="C1180" s="11"/>
      <c r="D1180" s="11"/>
      <c r="E1180" s="11"/>
    </row>
    <row r="1181" spans="1:5" x14ac:dyDescent="0.25">
      <c r="A1181" s="10"/>
      <c r="B1181" s="10"/>
      <c r="C1181" s="11"/>
      <c r="D1181" s="11"/>
      <c r="E1181" s="11"/>
    </row>
    <row r="1182" spans="1:5" x14ac:dyDescent="0.25">
      <c r="A1182" s="10"/>
      <c r="B1182" s="10"/>
      <c r="C1182" s="11"/>
      <c r="D1182" s="11"/>
      <c r="E1182" s="11"/>
    </row>
    <row r="1183" spans="1:5" x14ac:dyDescent="0.25">
      <c r="A1183" s="10"/>
      <c r="B1183" s="10"/>
      <c r="C1183" s="11"/>
      <c r="D1183" s="11"/>
      <c r="E1183" s="11"/>
    </row>
    <row r="1184" spans="1:5" x14ac:dyDescent="0.25">
      <c r="A1184" s="10"/>
      <c r="B1184" s="10"/>
      <c r="C1184" s="11"/>
      <c r="D1184" s="11"/>
      <c r="E1184" s="11"/>
    </row>
    <row r="1185" spans="1:5" x14ac:dyDescent="0.25">
      <c r="A1185" s="10"/>
      <c r="B1185" s="10"/>
      <c r="C1185" s="11"/>
      <c r="D1185" s="11"/>
      <c r="E1185" s="11"/>
    </row>
    <row r="1186" spans="1:5" x14ac:dyDescent="0.25">
      <c r="D1186" s="12"/>
      <c r="E1186" s="13"/>
    </row>
    <row r="1189" spans="1:5" x14ac:dyDescent="0.25">
      <c r="A1189" s="3"/>
      <c r="B1189" s="4"/>
      <c r="C1189" s="3"/>
      <c r="D1189" s="5"/>
    </row>
    <row r="1190" spans="1:5" x14ac:dyDescent="0.25">
      <c r="A1190" s="3"/>
      <c r="B1190" s="6"/>
      <c r="C1190" s="3"/>
      <c r="D1190" s="7"/>
    </row>
    <row r="1192" spans="1:5" x14ac:dyDescent="0.25">
      <c r="A1192" s="8"/>
      <c r="B1192" s="8"/>
      <c r="C1192" s="9"/>
      <c r="D1192" s="9"/>
      <c r="E1192" s="9"/>
    </row>
    <row r="1194" spans="1:5" x14ac:dyDescent="0.25">
      <c r="A1194" s="10"/>
      <c r="B1194" s="10"/>
      <c r="C1194" s="11"/>
      <c r="D1194" s="11"/>
      <c r="E1194" s="11"/>
    </row>
    <row r="1195" spans="1:5" x14ac:dyDescent="0.25">
      <c r="A1195" s="10"/>
      <c r="B1195" s="10"/>
      <c r="C1195" s="11"/>
      <c r="D1195" s="11"/>
      <c r="E1195" s="11"/>
    </row>
    <row r="1196" spans="1:5" x14ac:dyDescent="0.25">
      <c r="A1196" s="10"/>
      <c r="B1196" s="10"/>
      <c r="C1196" s="11"/>
      <c r="D1196" s="11"/>
      <c r="E1196" s="11"/>
    </row>
    <row r="1197" spans="1:5" x14ac:dyDescent="0.25">
      <c r="D1197" s="12"/>
      <c r="E1197" s="13"/>
    </row>
    <row r="1200" spans="1:5" x14ac:dyDescent="0.25">
      <c r="A1200" s="3"/>
      <c r="B1200" s="4"/>
      <c r="C1200" s="3"/>
      <c r="D1200" s="5"/>
    </row>
    <row r="1201" spans="1:5" x14ac:dyDescent="0.25">
      <c r="A1201" s="3"/>
      <c r="B1201" s="6"/>
      <c r="C1201" s="3"/>
      <c r="D1201" s="7"/>
    </row>
    <row r="1203" spans="1:5" x14ac:dyDescent="0.25">
      <c r="A1203" s="8"/>
      <c r="B1203" s="8"/>
      <c r="C1203" s="9"/>
      <c r="D1203" s="9"/>
      <c r="E1203" s="9"/>
    </row>
    <row r="1205" spans="1:5" x14ac:dyDescent="0.25">
      <c r="A1205" s="10"/>
      <c r="B1205" s="10"/>
      <c r="C1205" s="11"/>
      <c r="D1205" s="11"/>
      <c r="E1205" s="11"/>
    </row>
    <row r="1206" spans="1:5" x14ac:dyDescent="0.25">
      <c r="D1206" s="12"/>
      <c r="E1206" s="13"/>
    </row>
    <row r="1209" spans="1:5" x14ac:dyDescent="0.25">
      <c r="A1209" s="3"/>
      <c r="B1209" s="4"/>
      <c r="C1209" s="3"/>
      <c r="D1209" s="5"/>
    </row>
    <row r="1210" spans="1:5" x14ac:dyDescent="0.25">
      <c r="A1210" s="3"/>
      <c r="B1210" s="6"/>
      <c r="C1210" s="3"/>
      <c r="D1210" s="7"/>
    </row>
    <row r="1212" spans="1:5" x14ac:dyDescent="0.25">
      <c r="A1212" s="8"/>
      <c r="B1212" s="8"/>
      <c r="C1212" s="9"/>
      <c r="D1212" s="9"/>
      <c r="E1212" s="9"/>
    </row>
    <row r="1214" spans="1:5" x14ac:dyDescent="0.25">
      <c r="A1214" s="10"/>
      <c r="B1214" s="10"/>
      <c r="C1214" s="11"/>
      <c r="D1214" s="11"/>
      <c r="E1214" s="11"/>
    </row>
    <row r="1215" spans="1:5" x14ac:dyDescent="0.25">
      <c r="A1215" s="10"/>
      <c r="B1215" s="10"/>
      <c r="C1215" s="11"/>
      <c r="D1215" s="11"/>
      <c r="E1215" s="11"/>
    </row>
    <row r="1216" spans="1:5" x14ac:dyDescent="0.25">
      <c r="A1216" s="10"/>
      <c r="B1216" s="10"/>
      <c r="C1216" s="11"/>
      <c r="D1216" s="11"/>
      <c r="E1216" s="11"/>
    </row>
    <row r="1217" spans="1:5" x14ac:dyDescent="0.25">
      <c r="A1217" s="10"/>
      <c r="B1217" s="10"/>
      <c r="C1217" s="11"/>
      <c r="D1217" s="11"/>
      <c r="E1217" s="11"/>
    </row>
    <row r="1218" spans="1:5" x14ac:dyDescent="0.25">
      <c r="A1218" s="10"/>
      <c r="B1218" s="10"/>
      <c r="C1218" s="11"/>
      <c r="D1218" s="11"/>
      <c r="E1218" s="11"/>
    </row>
    <row r="1219" spans="1:5" x14ac:dyDescent="0.25">
      <c r="A1219" s="10"/>
      <c r="B1219" s="10"/>
      <c r="C1219" s="11"/>
      <c r="D1219" s="11"/>
      <c r="E1219" s="11"/>
    </row>
    <row r="1220" spans="1:5" x14ac:dyDescent="0.25">
      <c r="A1220" s="10"/>
      <c r="B1220" s="10"/>
      <c r="C1220" s="11"/>
      <c r="D1220" s="11"/>
      <c r="E1220" s="11"/>
    </row>
    <row r="1221" spans="1:5" x14ac:dyDescent="0.25">
      <c r="A1221" s="10"/>
      <c r="B1221" s="10"/>
      <c r="C1221" s="11"/>
      <c r="D1221" s="11"/>
      <c r="E1221" s="11"/>
    </row>
    <row r="1222" spans="1:5" x14ac:dyDescent="0.25">
      <c r="A1222" s="10"/>
      <c r="B1222" s="10"/>
      <c r="C1222" s="11"/>
      <c r="D1222" s="11"/>
      <c r="E1222" s="11"/>
    </row>
    <row r="1223" spans="1:5" x14ac:dyDescent="0.25">
      <c r="A1223" s="10"/>
      <c r="B1223" s="10"/>
      <c r="C1223" s="11"/>
      <c r="D1223" s="11"/>
      <c r="E1223" s="11"/>
    </row>
    <row r="1224" spans="1:5" x14ac:dyDescent="0.25">
      <c r="A1224" s="10"/>
      <c r="B1224" s="10"/>
      <c r="C1224" s="11"/>
      <c r="D1224" s="11"/>
      <c r="E1224" s="11"/>
    </row>
    <row r="1225" spans="1:5" x14ac:dyDescent="0.25">
      <c r="A1225" s="10"/>
      <c r="B1225" s="10"/>
      <c r="C1225" s="11"/>
      <c r="D1225" s="11"/>
      <c r="E1225" s="11"/>
    </row>
    <row r="1226" spans="1:5" x14ac:dyDescent="0.25">
      <c r="A1226" s="10"/>
      <c r="B1226" s="10"/>
      <c r="C1226" s="11"/>
      <c r="D1226" s="11"/>
      <c r="E1226" s="11"/>
    </row>
    <row r="1227" spans="1:5" x14ac:dyDescent="0.25">
      <c r="A1227" s="10"/>
      <c r="B1227" s="10"/>
      <c r="C1227" s="11"/>
      <c r="D1227" s="11"/>
      <c r="E1227" s="11"/>
    </row>
    <row r="1228" spans="1:5" x14ac:dyDescent="0.25">
      <c r="A1228" s="10"/>
      <c r="B1228" s="10"/>
      <c r="C1228" s="11"/>
      <c r="D1228" s="11"/>
      <c r="E1228" s="11"/>
    </row>
    <row r="1229" spans="1:5" x14ac:dyDescent="0.25">
      <c r="A1229" s="10"/>
      <c r="B1229" s="10"/>
      <c r="C1229" s="11"/>
      <c r="D1229" s="11"/>
      <c r="E1229" s="11"/>
    </row>
    <row r="1230" spans="1:5" x14ac:dyDescent="0.25">
      <c r="A1230" s="10"/>
      <c r="B1230" s="10"/>
      <c r="C1230" s="11"/>
      <c r="D1230" s="11"/>
      <c r="E1230" s="11"/>
    </row>
    <row r="1231" spans="1:5" x14ac:dyDescent="0.25">
      <c r="A1231" s="10"/>
      <c r="B1231" s="10"/>
      <c r="C1231" s="11"/>
      <c r="D1231" s="11"/>
      <c r="E1231" s="11"/>
    </row>
    <row r="1232" spans="1:5" x14ac:dyDescent="0.25">
      <c r="A1232" s="10"/>
      <c r="B1232" s="10"/>
      <c r="C1232" s="11"/>
      <c r="D1232" s="11"/>
      <c r="E1232" s="11"/>
    </row>
    <row r="1233" spans="1:5" x14ac:dyDescent="0.25">
      <c r="A1233" s="10"/>
      <c r="B1233" s="10"/>
      <c r="C1233" s="11"/>
      <c r="D1233" s="11"/>
      <c r="E1233" s="11"/>
    </row>
    <row r="1234" spans="1:5" x14ac:dyDescent="0.25">
      <c r="A1234" s="10"/>
      <c r="B1234" s="10"/>
      <c r="C1234" s="11"/>
      <c r="D1234" s="11"/>
      <c r="E1234" s="11"/>
    </row>
    <row r="1235" spans="1:5" x14ac:dyDescent="0.25">
      <c r="A1235" s="10"/>
      <c r="B1235" s="10"/>
      <c r="C1235" s="11"/>
      <c r="D1235" s="11"/>
      <c r="E1235" s="11"/>
    </row>
    <row r="1236" spans="1:5" x14ac:dyDescent="0.25">
      <c r="A1236" s="10"/>
      <c r="B1236" s="10"/>
      <c r="C1236" s="11"/>
      <c r="D1236" s="11"/>
      <c r="E1236" s="11"/>
    </row>
    <row r="1237" spans="1:5" x14ac:dyDescent="0.25">
      <c r="A1237" s="10"/>
      <c r="B1237" s="10"/>
      <c r="C1237" s="11"/>
      <c r="D1237" s="11"/>
      <c r="E1237" s="11"/>
    </row>
    <row r="1238" spans="1:5" x14ac:dyDescent="0.25">
      <c r="A1238" s="10"/>
      <c r="B1238" s="10"/>
      <c r="C1238" s="11"/>
      <c r="D1238" s="11"/>
      <c r="E1238" s="11"/>
    </row>
    <row r="1239" spans="1:5" x14ac:dyDescent="0.25">
      <c r="A1239" s="10"/>
      <c r="B1239" s="10"/>
      <c r="C1239" s="11"/>
      <c r="D1239" s="11"/>
      <c r="E1239" s="11"/>
    </row>
    <row r="1240" spans="1:5" x14ac:dyDescent="0.25">
      <c r="A1240" s="10"/>
      <c r="B1240" s="10"/>
      <c r="C1240" s="11"/>
      <c r="D1240" s="11"/>
      <c r="E1240" s="11"/>
    </row>
    <row r="1241" spans="1:5" x14ac:dyDescent="0.25">
      <c r="A1241" s="10"/>
      <c r="B1241" s="10"/>
      <c r="C1241" s="11"/>
      <c r="D1241" s="11"/>
      <c r="E1241" s="11"/>
    </row>
    <row r="1242" spans="1:5" x14ac:dyDescent="0.25">
      <c r="A1242" s="10"/>
      <c r="B1242" s="10"/>
      <c r="C1242" s="11"/>
      <c r="D1242" s="11"/>
      <c r="E1242" s="11"/>
    </row>
    <row r="1243" spans="1:5" x14ac:dyDescent="0.25">
      <c r="A1243" s="10"/>
      <c r="B1243" s="10"/>
      <c r="C1243" s="11"/>
      <c r="D1243" s="11"/>
      <c r="E1243" s="11"/>
    </row>
    <row r="1244" spans="1:5" x14ac:dyDescent="0.25">
      <c r="A1244" s="10"/>
      <c r="B1244" s="10"/>
      <c r="C1244" s="11"/>
      <c r="D1244" s="11"/>
      <c r="E1244" s="11"/>
    </row>
    <row r="1245" spans="1:5" x14ac:dyDescent="0.25">
      <c r="A1245" s="10"/>
      <c r="B1245" s="10"/>
      <c r="C1245" s="11"/>
      <c r="D1245" s="11"/>
      <c r="E1245" s="11"/>
    </row>
    <row r="1246" spans="1:5" x14ac:dyDescent="0.25">
      <c r="A1246" s="10"/>
      <c r="B1246" s="10"/>
      <c r="C1246" s="11"/>
      <c r="D1246" s="11"/>
      <c r="E1246" s="11"/>
    </row>
    <row r="1247" spans="1:5" x14ac:dyDescent="0.25">
      <c r="A1247" s="10"/>
      <c r="B1247" s="10"/>
      <c r="C1247" s="11"/>
      <c r="D1247" s="11"/>
      <c r="E1247" s="11"/>
    </row>
    <row r="1248" spans="1:5" x14ac:dyDescent="0.25">
      <c r="A1248" s="10"/>
      <c r="B1248" s="10"/>
      <c r="C1248" s="11"/>
      <c r="D1248" s="11"/>
      <c r="E1248" s="11"/>
    </row>
    <row r="1249" spans="1:5" x14ac:dyDescent="0.25">
      <c r="D1249" s="12"/>
      <c r="E1249" s="13"/>
    </row>
    <row r="1252" spans="1:5" x14ac:dyDescent="0.25">
      <c r="A1252" s="3"/>
      <c r="B1252" s="4"/>
      <c r="C1252" s="3"/>
      <c r="D1252" s="5"/>
    </row>
    <row r="1253" spans="1:5" x14ac:dyDescent="0.25">
      <c r="A1253" s="3"/>
      <c r="B1253" s="6"/>
      <c r="C1253" s="3"/>
      <c r="D1253" s="7"/>
    </row>
    <row r="1255" spans="1:5" x14ac:dyDescent="0.25">
      <c r="A1255" s="8"/>
      <c r="B1255" s="8"/>
      <c r="C1255" s="9"/>
      <c r="D1255" s="9"/>
      <c r="E1255" s="9"/>
    </row>
    <row r="1257" spans="1:5" x14ac:dyDescent="0.25">
      <c r="A1257" s="10"/>
      <c r="B1257" s="10"/>
      <c r="C1257" s="11"/>
      <c r="D1257" s="11"/>
      <c r="E1257" s="11"/>
    </row>
    <row r="1258" spans="1:5" x14ac:dyDescent="0.25">
      <c r="A1258" s="10"/>
      <c r="B1258" s="10"/>
      <c r="C1258" s="11"/>
      <c r="D1258" s="11"/>
      <c r="E1258" s="11"/>
    </row>
    <row r="1259" spans="1:5" x14ac:dyDescent="0.25">
      <c r="A1259" s="10"/>
      <c r="B1259" s="10"/>
      <c r="C1259" s="11"/>
      <c r="D1259" s="11"/>
      <c r="E1259" s="11"/>
    </row>
    <row r="1260" spans="1:5" x14ac:dyDescent="0.25">
      <c r="D1260" s="12"/>
      <c r="E1260" s="13"/>
    </row>
    <row r="1263" spans="1:5" x14ac:dyDescent="0.25">
      <c r="A1263" s="3"/>
      <c r="B1263" s="4"/>
      <c r="C1263" s="3"/>
      <c r="D1263" s="5"/>
    </row>
    <row r="1264" spans="1:5" x14ac:dyDescent="0.25">
      <c r="A1264" s="3"/>
      <c r="B1264" s="6"/>
      <c r="C1264" s="3"/>
      <c r="D1264" s="7"/>
    </row>
    <row r="1266" spans="1:5" x14ac:dyDescent="0.25">
      <c r="A1266" s="8"/>
      <c r="B1266" s="8"/>
      <c r="C1266" s="9"/>
      <c r="D1266" s="9"/>
      <c r="E1266" s="9"/>
    </row>
    <row r="1268" spans="1:5" x14ac:dyDescent="0.25">
      <c r="A1268" s="10"/>
      <c r="B1268" s="10"/>
      <c r="C1268" s="11"/>
      <c r="D1268" s="11"/>
      <c r="E1268" s="11"/>
    </row>
    <row r="1269" spans="1:5" x14ac:dyDescent="0.25">
      <c r="D1269" s="12"/>
      <c r="E1269" s="13"/>
    </row>
    <row r="1272" spans="1:5" x14ac:dyDescent="0.25">
      <c r="A1272" s="3"/>
      <c r="B1272" s="4"/>
      <c r="C1272" s="3"/>
      <c r="D1272" s="5"/>
    </row>
    <row r="1273" spans="1:5" x14ac:dyDescent="0.25">
      <c r="A1273" s="3"/>
      <c r="B1273" s="6"/>
      <c r="C1273" s="3"/>
      <c r="D1273" s="7"/>
    </row>
    <row r="1275" spans="1:5" x14ac:dyDescent="0.25">
      <c r="A1275" s="8"/>
      <c r="B1275" s="8"/>
      <c r="C1275" s="9"/>
      <c r="D1275" s="9"/>
      <c r="E1275" s="9"/>
    </row>
    <row r="1277" spans="1:5" x14ac:dyDescent="0.25">
      <c r="A1277" s="10"/>
      <c r="B1277" s="10"/>
      <c r="C1277" s="11"/>
      <c r="D1277" s="11"/>
      <c r="E1277" s="11"/>
    </row>
    <row r="1278" spans="1:5" x14ac:dyDescent="0.25">
      <c r="A1278" s="10"/>
      <c r="B1278" s="10"/>
      <c r="C1278" s="11"/>
      <c r="D1278" s="11"/>
      <c r="E1278" s="11"/>
    </row>
    <row r="1279" spans="1:5" x14ac:dyDescent="0.25">
      <c r="A1279" s="10"/>
      <c r="B1279" s="10"/>
      <c r="C1279" s="11"/>
      <c r="D1279" s="11"/>
      <c r="E1279" s="11"/>
    </row>
    <row r="1280" spans="1:5" x14ac:dyDescent="0.25">
      <c r="A1280" s="10"/>
      <c r="B1280" s="10"/>
      <c r="C1280" s="11"/>
      <c r="D1280" s="11"/>
      <c r="E1280" s="11"/>
    </row>
    <row r="1281" spans="1:5" x14ac:dyDescent="0.25">
      <c r="A1281" s="10"/>
      <c r="B1281" s="10"/>
      <c r="C1281" s="11"/>
      <c r="D1281" s="11"/>
      <c r="E1281" s="11"/>
    </row>
    <row r="1282" spans="1:5" x14ac:dyDescent="0.25">
      <c r="A1282" s="10"/>
      <c r="B1282" s="10"/>
      <c r="C1282" s="11"/>
      <c r="D1282" s="11"/>
      <c r="E1282" s="11"/>
    </row>
    <row r="1283" spans="1:5" x14ac:dyDescent="0.25">
      <c r="A1283" s="10"/>
      <c r="B1283" s="10"/>
      <c r="C1283" s="11"/>
      <c r="D1283" s="11"/>
      <c r="E1283" s="11"/>
    </row>
    <row r="1284" spans="1:5" x14ac:dyDescent="0.25">
      <c r="A1284" s="10"/>
      <c r="B1284" s="10"/>
      <c r="C1284" s="11"/>
      <c r="D1284" s="11"/>
      <c r="E1284" s="11"/>
    </row>
    <row r="1285" spans="1:5" x14ac:dyDescent="0.25">
      <c r="A1285" s="10"/>
      <c r="B1285" s="10"/>
      <c r="C1285" s="11"/>
      <c r="D1285" s="11"/>
      <c r="E1285" s="11"/>
    </row>
    <row r="1286" spans="1:5" x14ac:dyDescent="0.25">
      <c r="A1286" s="10"/>
      <c r="B1286" s="10"/>
      <c r="C1286" s="11"/>
      <c r="D1286" s="11"/>
      <c r="E1286" s="11"/>
    </row>
    <row r="1287" spans="1:5" x14ac:dyDescent="0.25">
      <c r="D1287" s="12"/>
      <c r="E1287" s="13"/>
    </row>
    <row r="1290" spans="1:5" x14ac:dyDescent="0.25">
      <c r="A1290" s="3"/>
      <c r="B1290" s="4"/>
      <c r="C1290" s="3"/>
      <c r="D1290" s="5"/>
    </row>
    <row r="1291" spans="1:5" x14ac:dyDescent="0.25">
      <c r="A1291" s="3"/>
      <c r="B1291" s="6"/>
      <c r="C1291" s="3"/>
      <c r="D1291" s="7"/>
    </row>
    <row r="1293" spans="1:5" x14ac:dyDescent="0.25">
      <c r="A1293" s="8"/>
      <c r="B1293" s="8"/>
      <c r="C1293" s="9"/>
      <c r="D1293" s="9"/>
      <c r="E1293" s="9"/>
    </row>
    <row r="1295" spans="1:5" x14ac:dyDescent="0.25">
      <c r="A1295" s="10"/>
      <c r="B1295" s="10"/>
      <c r="C1295" s="11"/>
      <c r="D1295" s="11"/>
      <c r="E1295" s="11"/>
    </row>
    <row r="1296" spans="1:5" x14ac:dyDescent="0.25">
      <c r="D1296" s="12"/>
      <c r="E1296" s="13"/>
    </row>
    <row r="1299" spans="1:5" x14ac:dyDescent="0.25">
      <c r="A1299" s="3"/>
      <c r="B1299" s="4"/>
      <c r="C1299" s="3"/>
      <c r="D1299" s="5"/>
    </row>
    <row r="1300" spans="1:5" x14ac:dyDescent="0.25">
      <c r="A1300" s="3"/>
      <c r="B1300" s="6"/>
      <c r="C1300" s="3"/>
      <c r="D1300" s="7"/>
    </row>
    <row r="1302" spans="1:5" x14ac:dyDescent="0.25">
      <c r="A1302" s="8"/>
      <c r="B1302" s="8"/>
      <c r="C1302" s="9"/>
      <c r="D1302" s="9"/>
      <c r="E1302" s="9"/>
    </row>
    <row r="1304" spans="1:5" x14ac:dyDescent="0.25">
      <c r="A1304" s="10"/>
      <c r="B1304" s="10"/>
      <c r="C1304" s="11"/>
      <c r="D1304" s="11"/>
      <c r="E1304" s="11"/>
    </row>
    <row r="1305" spans="1:5" x14ac:dyDescent="0.25">
      <c r="A1305" s="10"/>
      <c r="B1305" s="10"/>
      <c r="C1305" s="11"/>
      <c r="D1305" s="11"/>
      <c r="E1305" s="11"/>
    </row>
    <row r="1306" spans="1:5" x14ac:dyDescent="0.25">
      <c r="A1306" s="10"/>
      <c r="B1306" s="10"/>
      <c r="C1306" s="11"/>
      <c r="D1306" s="11"/>
      <c r="E1306" s="11"/>
    </row>
    <row r="1307" spans="1:5" x14ac:dyDescent="0.25">
      <c r="A1307" s="10"/>
      <c r="B1307" s="10"/>
      <c r="C1307" s="11"/>
      <c r="D1307" s="11"/>
      <c r="E1307" s="11"/>
    </row>
    <row r="1308" spans="1:5" x14ac:dyDescent="0.25">
      <c r="A1308" s="10"/>
      <c r="B1308" s="10"/>
      <c r="C1308" s="11"/>
      <c r="D1308" s="11"/>
      <c r="E1308" s="11"/>
    </row>
    <row r="1309" spans="1:5" x14ac:dyDescent="0.25">
      <c r="D1309" s="12"/>
      <c r="E1309" s="13"/>
    </row>
    <row r="1312" spans="1:5" x14ac:dyDescent="0.25">
      <c r="A1312" s="3"/>
      <c r="B1312" s="4"/>
      <c r="C1312" s="3"/>
      <c r="D1312" s="5"/>
    </row>
    <row r="1313" spans="1:5" x14ac:dyDescent="0.25">
      <c r="A1313" s="3"/>
      <c r="B1313" s="6"/>
      <c r="C1313" s="3"/>
      <c r="D1313" s="7"/>
    </row>
    <row r="1315" spans="1:5" x14ac:dyDescent="0.25">
      <c r="A1315" s="8"/>
      <c r="B1315" s="8"/>
      <c r="C1315" s="9"/>
      <c r="D1315" s="9"/>
      <c r="E1315" s="9"/>
    </row>
    <row r="1317" spans="1:5" x14ac:dyDescent="0.25">
      <c r="A1317" s="10"/>
      <c r="B1317" s="10"/>
      <c r="C1317" s="11"/>
      <c r="D1317" s="11"/>
      <c r="E1317" s="11"/>
    </row>
    <row r="1318" spans="1:5" x14ac:dyDescent="0.25">
      <c r="A1318" s="10"/>
      <c r="B1318" s="10"/>
      <c r="C1318" s="11"/>
      <c r="D1318" s="11"/>
      <c r="E1318" s="11"/>
    </row>
    <row r="1319" spans="1:5" x14ac:dyDescent="0.25">
      <c r="D1319" s="12"/>
      <c r="E1319" s="13"/>
    </row>
    <row r="1322" spans="1:5" x14ac:dyDescent="0.25">
      <c r="A1322" s="3"/>
      <c r="B1322" s="4"/>
      <c r="C1322" s="3"/>
      <c r="D1322" s="5"/>
    </row>
    <row r="1323" spans="1:5" x14ac:dyDescent="0.25">
      <c r="A1323" s="3"/>
      <c r="B1323" s="6"/>
      <c r="C1323" s="3"/>
      <c r="D1323" s="7"/>
    </row>
    <row r="1325" spans="1:5" x14ac:dyDescent="0.25">
      <c r="A1325" s="8"/>
      <c r="B1325" s="8"/>
      <c r="C1325" s="9"/>
      <c r="D1325" s="9"/>
      <c r="E1325" s="9"/>
    </row>
    <row r="1327" spans="1:5" x14ac:dyDescent="0.25">
      <c r="A1327" s="10"/>
      <c r="B1327" s="10"/>
      <c r="C1327" s="11"/>
      <c r="D1327" s="11"/>
      <c r="E1327" s="11"/>
    </row>
    <row r="1328" spans="1:5" x14ac:dyDescent="0.25">
      <c r="D1328" s="12"/>
      <c r="E1328" s="13"/>
    </row>
    <row r="1331" spans="1:5" x14ac:dyDescent="0.25">
      <c r="A1331" s="3"/>
      <c r="B1331" s="4"/>
      <c r="C1331" s="3"/>
      <c r="D1331" s="5"/>
    </row>
    <row r="1332" spans="1:5" x14ac:dyDescent="0.25">
      <c r="A1332" s="3"/>
      <c r="B1332" s="6"/>
      <c r="C1332" s="3"/>
      <c r="D1332" s="7"/>
    </row>
    <row r="1334" spans="1:5" x14ac:dyDescent="0.25">
      <c r="A1334" s="8"/>
      <c r="B1334" s="8"/>
      <c r="C1334" s="9"/>
      <c r="D1334" s="9"/>
      <c r="E1334" s="9"/>
    </row>
    <row r="1336" spans="1:5" x14ac:dyDescent="0.25">
      <c r="A1336" s="10"/>
      <c r="B1336" s="10"/>
      <c r="C1336" s="11"/>
      <c r="D1336" s="11"/>
      <c r="E1336" s="11"/>
    </row>
    <row r="1337" spans="1:5" x14ac:dyDescent="0.25">
      <c r="A1337" s="10"/>
      <c r="B1337" s="10"/>
      <c r="C1337" s="11"/>
      <c r="D1337" s="11"/>
      <c r="E1337" s="11"/>
    </row>
    <row r="1338" spans="1:5" x14ac:dyDescent="0.25">
      <c r="A1338" s="10"/>
      <c r="B1338" s="10"/>
      <c r="C1338" s="11"/>
      <c r="D1338" s="11"/>
      <c r="E1338" s="11"/>
    </row>
    <row r="1339" spans="1:5" x14ac:dyDescent="0.25">
      <c r="A1339" s="10"/>
      <c r="B1339" s="10"/>
      <c r="C1339" s="11"/>
      <c r="D1339" s="11"/>
      <c r="E1339" s="11"/>
    </row>
    <row r="1340" spans="1:5" x14ac:dyDescent="0.25">
      <c r="A1340" s="10"/>
      <c r="B1340" s="10"/>
      <c r="C1340" s="11"/>
      <c r="D1340" s="11"/>
      <c r="E1340" s="11"/>
    </row>
    <row r="1341" spans="1:5" x14ac:dyDescent="0.25">
      <c r="A1341" s="10"/>
      <c r="B1341" s="10"/>
      <c r="C1341" s="11"/>
      <c r="D1341" s="11"/>
      <c r="E1341" s="11"/>
    </row>
    <row r="1342" spans="1:5" x14ac:dyDescent="0.25">
      <c r="D1342" s="12"/>
      <c r="E1342" s="13"/>
    </row>
    <row r="1345" spans="1:5" x14ac:dyDescent="0.25">
      <c r="A1345" s="3"/>
      <c r="B1345" s="4"/>
      <c r="C1345" s="3"/>
      <c r="D1345" s="5"/>
    </row>
    <row r="1346" spans="1:5" x14ac:dyDescent="0.25">
      <c r="A1346" s="3"/>
      <c r="B1346" s="6"/>
      <c r="C1346" s="3"/>
      <c r="D1346" s="7"/>
    </row>
    <row r="1348" spans="1:5" x14ac:dyDescent="0.25">
      <c r="A1348" s="8"/>
      <c r="B1348" s="8"/>
      <c r="C1348" s="9"/>
      <c r="D1348" s="9"/>
      <c r="E1348" s="9"/>
    </row>
    <row r="1350" spans="1:5" x14ac:dyDescent="0.25">
      <c r="A1350" s="10"/>
      <c r="B1350" s="10"/>
      <c r="C1350" s="11"/>
      <c r="D1350" s="11"/>
      <c r="E1350" s="11"/>
    </row>
    <row r="1351" spans="1:5" x14ac:dyDescent="0.25">
      <c r="A1351" s="10"/>
      <c r="B1351" s="10"/>
      <c r="C1351" s="11"/>
      <c r="D1351" s="11"/>
      <c r="E1351" s="11"/>
    </row>
    <row r="1352" spans="1:5" x14ac:dyDescent="0.25">
      <c r="D1352" s="12"/>
      <c r="E1352" s="13"/>
    </row>
    <row r="1355" spans="1:5" x14ac:dyDescent="0.25">
      <c r="A1355" s="3"/>
      <c r="B1355" s="4"/>
      <c r="C1355" s="3"/>
      <c r="D1355" s="5"/>
    </row>
    <row r="1356" spans="1:5" x14ac:dyDescent="0.25">
      <c r="A1356" s="3"/>
      <c r="B1356" s="6"/>
      <c r="C1356" s="3"/>
      <c r="D1356" s="7"/>
    </row>
    <row r="1358" spans="1:5" x14ac:dyDescent="0.25">
      <c r="A1358" s="8"/>
      <c r="B1358" s="8"/>
      <c r="C1358" s="9"/>
      <c r="D1358" s="9"/>
      <c r="E1358" s="9"/>
    </row>
    <row r="1360" spans="1:5" x14ac:dyDescent="0.25">
      <c r="A1360" s="10"/>
      <c r="B1360" s="10"/>
      <c r="C1360" s="11"/>
      <c r="D1360" s="11"/>
      <c r="E1360" s="11"/>
    </row>
    <row r="1361" spans="1:5" x14ac:dyDescent="0.25">
      <c r="A1361" s="10"/>
      <c r="B1361" s="10"/>
      <c r="C1361" s="11"/>
      <c r="D1361" s="11"/>
      <c r="E1361" s="11"/>
    </row>
    <row r="1362" spans="1:5" x14ac:dyDescent="0.25">
      <c r="A1362" s="10"/>
      <c r="B1362" s="10"/>
      <c r="C1362" s="11"/>
      <c r="D1362" s="11"/>
      <c r="E1362" s="11"/>
    </row>
    <row r="1363" spans="1:5" x14ac:dyDescent="0.25">
      <c r="A1363" s="10"/>
      <c r="B1363" s="10"/>
      <c r="C1363" s="11"/>
      <c r="D1363" s="11"/>
      <c r="E1363" s="11"/>
    </row>
    <row r="1364" spans="1:5" x14ac:dyDescent="0.25">
      <c r="A1364" s="10"/>
      <c r="B1364" s="10"/>
      <c r="C1364" s="11"/>
      <c r="D1364" s="11"/>
      <c r="E1364" s="11"/>
    </row>
    <row r="1365" spans="1:5" x14ac:dyDescent="0.25">
      <c r="A1365" s="10"/>
      <c r="B1365" s="10"/>
      <c r="C1365" s="11"/>
      <c r="D1365" s="11"/>
      <c r="E1365" s="11"/>
    </row>
    <row r="1366" spans="1:5" x14ac:dyDescent="0.25">
      <c r="A1366" s="10"/>
      <c r="B1366" s="10"/>
      <c r="C1366" s="11"/>
      <c r="D1366" s="11"/>
      <c r="E1366" s="11"/>
    </row>
    <row r="1367" spans="1:5" x14ac:dyDescent="0.25">
      <c r="A1367" s="10"/>
      <c r="B1367" s="10"/>
      <c r="C1367" s="11"/>
      <c r="D1367" s="11"/>
      <c r="E1367" s="11"/>
    </row>
    <row r="1368" spans="1:5" x14ac:dyDescent="0.25">
      <c r="D1368" s="12"/>
      <c r="E1368" s="13"/>
    </row>
    <row r="1371" spans="1:5" x14ac:dyDescent="0.25">
      <c r="A1371" s="3"/>
      <c r="B1371" s="4"/>
      <c r="C1371" s="3"/>
      <c r="D1371" s="5"/>
    </row>
    <row r="1372" spans="1:5" x14ac:dyDescent="0.25">
      <c r="A1372" s="3"/>
      <c r="B1372" s="6"/>
      <c r="C1372" s="3"/>
      <c r="D1372" s="7"/>
    </row>
    <row r="1374" spans="1:5" x14ac:dyDescent="0.25">
      <c r="A1374" s="8"/>
      <c r="B1374" s="8"/>
      <c r="C1374" s="9"/>
      <c r="D1374" s="9"/>
      <c r="E1374" s="9"/>
    </row>
    <row r="1376" spans="1:5" x14ac:dyDescent="0.25">
      <c r="A1376" s="10"/>
      <c r="B1376" s="10"/>
      <c r="C1376" s="11"/>
      <c r="D1376" s="11"/>
      <c r="E1376" s="11"/>
    </row>
    <row r="1377" spans="1:5" x14ac:dyDescent="0.25">
      <c r="A1377" s="10"/>
      <c r="B1377" s="10"/>
      <c r="C1377" s="11"/>
      <c r="D1377" s="11"/>
      <c r="E1377" s="11"/>
    </row>
    <row r="1378" spans="1:5" x14ac:dyDescent="0.25">
      <c r="D1378" s="12"/>
      <c r="E1378" s="13"/>
    </row>
    <row r="1381" spans="1:5" x14ac:dyDescent="0.25">
      <c r="A1381" s="3"/>
      <c r="B1381" s="4"/>
      <c r="C1381" s="3"/>
      <c r="D1381" s="5"/>
    </row>
    <row r="1382" spans="1:5" x14ac:dyDescent="0.25">
      <c r="A1382" s="3"/>
      <c r="B1382" s="6"/>
      <c r="C1382" s="3"/>
      <c r="D1382" s="7"/>
    </row>
    <row r="1384" spans="1:5" x14ac:dyDescent="0.25">
      <c r="A1384" s="8"/>
      <c r="B1384" s="8"/>
      <c r="C1384" s="9"/>
      <c r="D1384" s="9"/>
      <c r="E1384" s="9"/>
    </row>
    <row r="1386" spans="1:5" x14ac:dyDescent="0.25">
      <c r="A1386" s="10"/>
      <c r="B1386" s="10"/>
      <c r="C1386" s="11"/>
      <c r="D1386" s="11"/>
      <c r="E1386" s="11"/>
    </row>
    <row r="1387" spans="1:5" x14ac:dyDescent="0.25">
      <c r="A1387" s="10"/>
      <c r="B1387" s="10"/>
      <c r="C1387" s="11"/>
      <c r="D1387" s="11"/>
      <c r="E1387" s="11"/>
    </row>
    <row r="1388" spans="1:5" x14ac:dyDescent="0.25">
      <c r="A1388" s="10"/>
      <c r="B1388" s="10"/>
      <c r="C1388" s="11"/>
      <c r="D1388" s="11"/>
      <c r="E1388" s="11"/>
    </row>
    <row r="1389" spans="1:5" x14ac:dyDescent="0.25">
      <c r="D1389" s="12"/>
      <c r="E1389" s="13"/>
    </row>
    <row r="1392" spans="1:5" x14ac:dyDescent="0.25">
      <c r="A1392" s="3"/>
      <c r="B1392" s="4"/>
      <c r="C1392" s="3"/>
      <c r="D1392" s="5"/>
    </row>
    <row r="1393" spans="1:5" x14ac:dyDescent="0.25">
      <c r="A1393" s="3"/>
      <c r="B1393" s="6"/>
      <c r="C1393" s="3"/>
      <c r="D1393" s="7"/>
    </row>
    <row r="1395" spans="1:5" x14ac:dyDescent="0.25">
      <c r="A1395" s="8"/>
      <c r="B1395" s="8"/>
      <c r="C1395" s="9"/>
      <c r="D1395" s="9"/>
      <c r="E1395" s="9"/>
    </row>
    <row r="1397" spans="1:5" x14ac:dyDescent="0.25">
      <c r="A1397" s="10"/>
      <c r="B1397" s="10"/>
      <c r="C1397" s="11"/>
      <c r="D1397" s="11"/>
      <c r="E1397" s="11"/>
    </row>
    <row r="1398" spans="1:5" x14ac:dyDescent="0.25">
      <c r="A1398" s="10"/>
      <c r="B1398" s="10"/>
      <c r="C1398" s="11"/>
      <c r="D1398" s="11"/>
      <c r="E1398" s="11"/>
    </row>
    <row r="1399" spans="1:5" x14ac:dyDescent="0.25">
      <c r="A1399" s="10"/>
      <c r="B1399" s="10"/>
      <c r="C1399" s="11"/>
      <c r="D1399" s="11"/>
      <c r="E1399" s="11"/>
    </row>
    <row r="1400" spans="1:5" x14ac:dyDescent="0.25">
      <c r="A1400" s="10"/>
      <c r="B1400" s="10"/>
      <c r="C1400" s="11"/>
      <c r="D1400" s="11"/>
      <c r="E1400" s="11"/>
    </row>
    <row r="1401" spans="1:5" x14ac:dyDescent="0.25">
      <c r="A1401" s="10"/>
      <c r="B1401" s="10"/>
      <c r="C1401" s="11"/>
      <c r="D1401" s="11"/>
      <c r="E1401" s="11"/>
    </row>
    <row r="1402" spans="1:5" x14ac:dyDescent="0.25">
      <c r="A1402" s="10"/>
      <c r="B1402" s="10"/>
      <c r="C1402" s="11"/>
      <c r="D1402" s="11"/>
      <c r="E1402" s="11"/>
    </row>
    <row r="1403" spans="1:5" x14ac:dyDescent="0.25">
      <c r="A1403" s="10"/>
      <c r="B1403" s="10"/>
      <c r="C1403" s="11"/>
      <c r="D1403" s="11"/>
      <c r="E1403" s="11"/>
    </row>
    <row r="1404" spans="1:5" x14ac:dyDescent="0.25">
      <c r="A1404" s="10"/>
      <c r="B1404" s="10"/>
      <c r="C1404" s="11"/>
      <c r="D1404" s="11"/>
      <c r="E1404" s="11"/>
    </row>
    <row r="1405" spans="1:5" x14ac:dyDescent="0.25">
      <c r="A1405" s="10"/>
      <c r="B1405" s="10"/>
      <c r="C1405" s="11"/>
      <c r="D1405" s="11"/>
      <c r="E1405" s="11"/>
    </row>
    <row r="1406" spans="1:5" x14ac:dyDescent="0.25">
      <c r="A1406" s="10"/>
      <c r="B1406" s="10"/>
      <c r="C1406" s="11"/>
      <c r="D1406" s="11"/>
      <c r="E1406" s="11"/>
    </row>
    <row r="1407" spans="1:5" x14ac:dyDescent="0.25">
      <c r="A1407" s="10"/>
      <c r="B1407" s="10"/>
      <c r="C1407" s="11"/>
      <c r="D1407" s="11"/>
      <c r="E1407" s="11"/>
    </row>
    <row r="1408" spans="1:5" x14ac:dyDescent="0.25">
      <c r="A1408" s="10"/>
      <c r="B1408" s="10"/>
      <c r="C1408" s="11"/>
      <c r="D1408" s="11"/>
      <c r="E1408" s="11"/>
    </row>
    <row r="1409" spans="1:5" x14ac:dyDescent="0.25">
      <c r="A1409" s="10"/>
      <c r="B1409" s="10"/>
      <c r="C1409" s="11"/>
      <c r="D1409" s="11"/>
      <c r="E1409" s="11"/>
    </row>
    <row r="1410" spans="1:5" x14ac:dyDescent="0.25">
      <c r="A1410" s="10"/>
      <c r="B1410" s="10"/>
      <c r="C1410" s="11"/>
      <c r="D1410" s="11"/>
      <c r="E1410" s="11"/>
    </row>
    <row r="1411" spans="1:5" x14ac:dyDescent="0.25">
      <c r="A1411" s="10"/>
      <c r="B1411" s="10"/>
      <c r="C1411" s="11"/>
      <c r="D1411" s="11"/>
      <c r="E1411" s="11"/>
    </row>
    <row r="1412" spans="1:5" x14ac:dyDescent="0.25">
      <c r="A1412" s="10"/>
      <c r="B1412" s="10"/>
      <c r="C1412" s="11"/>
      <c r="D1412" s="11"/>
      <c r="E1412" s="11"/>
    </row>
    <row r="1413" spans="1:5" x14ac:dyDescent="0.25">
      <c r="A1413" s="10"/>
      <c r="B1413" s="10"/>
      <c r="C1413" s="11"/>
      <c r="D1413" s="11"/>
      <c r="E1413" s="11"/>
    </row>
    <row r="1414" spans="1:5" x14ac:dyDescent="0.25">
      <c r="A1414" s="10"/>
      <c r="B1414" s="10"/>
      <c r="C1414" s="11"/>
      <c r="D1414" s="11"/>
      <c r="E1414" s="11"/>
    </row>
    <row r="1415" spans="1:5" x14ac:dyDescent="0.25">
      <c r="A1415" s="10"/>
      <c r="B1415" s="10"/>
      <c r="C1415" s="11"/>
      <c r="D1415" s="11"/>
      <c r="E1415" s="11"/>
    </row>
    <row r="1416" spans="1:5" x14ac:dyDescent="0.25">
      <c r="A1416" s="10"/>
      <c r="B1416" s="10"/>
      <c r="C1416" s="11"/>
      <c r="D1416" s="11"/>
      <c r="E1416" s="11"/>
    </row>
    <row r="1417" spans="1:5" x14ac:dyDescent="0.25">
      <c r="A1417" s="10"/>
      <c r="B1417" s="10"/>
      <c r="C1417" s="11"/>
      <c r="D1417" s="11"/>
      <c r="E1417" s="11"/>
    </row>
    <row r="1418" spans="1:5" x14ac:dyDescent="0.25">
      <c r="A1418" s="10"/>
      <c r="B1418" s="10"/>
      <c r="C1418" s="11"/>
      <c r="D1418" s="11"/>
      <c r="E1418" s="11"/>
    </row>
    <row r="1419" spans="1:5" x14ac:dyDescent="0.25">
      <c r="A1419" s="10"/>
      <c r="B1419" s="10"/>
      <c r="C1419" s="11"/>
      <c r="D1419" s="11"/>
      <c r="E1419" s="11"/>
    </row>
    <row r="1420" spans="1:5" x14ac:dyDescent="0.25">
      <c r="A1420" s="10"/>
      <c r="B1420" s="10"/>
      <c r="C1420" s="11"/>
      <c r="D1420" s="11"/>
      <c r="E1420" s="11"/>
    </row>
    <row r="1421" spans="1:5" x14ac:dyDescent="0.25">
      <c r="A1421" s="10"/>
      <c r="B1421" s="10"/>
      <c r="C1421" s="11"/>
      <c r="D1421" s="11"/>
      <c r="E1421" s="11"/>
    </row>
    <row r="1422" spans="1:5" x14ac:dyDescent="0.25">
      <c r="A1422" s="10"/>
      <c r="B1422" s="10"/>
      <c r="C1422" s="11"/>
      <c r="D1422" s="11"/>
      <c r="E1422" s="11"/>
    </row>
    <row r="1423" spans="1:5" x14ac:dyDescent="0.25">
      <c r="A1423" s="10"/>
      <c r="B1423" s="10"/>
      <c r="C1423" s="11"/>
      <c r="D1423" s="11"/>
      <c r="E1423" s="11"/>
    </row>
    <row r="1424" spans="1:5" x14ac:dyDescent="0.25">
      <c r="A1424" s="10"/>
      <c r="B1424" s="10"/>
      <c r="C1424" s="11"/>
      <c r="D1424" s="11"/>
      <c r="E1424" s="11"/>
    </row>
    <row r="1425" spans="1:5" x14ac:dyDescent="0.25">
      <c r="A1425" s="10"/>
      <c r="B1425" s="10"/>
      <c r="C1425" s="11"/>
      <c r="D1425" s="11"/>
      <c r="E1425" s="11"/>
    </row>
    <row r="1426" spans="1:5" x14ac:dyDescent="0.25">
      <c r="A1426" s="10"/>
      <c r="B1426" s="10"/>
      <c r="C1426" s="11"/>
      <c r="D1426" s="11"/>
      <c r="E1426" s="11"/>
    </row>
    <row r="1427" spans="1:5" x14ac:dyDescent="0.25">
      <c r="A1427" s="10"/>
      <c r="B1427" s="10"/>
      <c r="C1427" s="11"/>
      <c r="D1427" s="11"/>
      <c r="E1427" s="11"/>
    </row>
    <row r="1428" spans="1:5" x14ac:dyDescent="0.25">
      <c r="A1428" s="10"/>
      <c r="B1428" s="10"/>
      <c r="C1428" s="11"/>
      <c r="D1428" s="11"/>
      <c r="E1428" s="11"/>
    </row>
    <row r="1429" spans="1:5" x14ac:dyDescent="0.25">
      <c r="A1429" s="10"/>
      <c r="B1429" s="10"/>
      <c r="C1429" s="11"/>
      <c r="D1429" s="11"/>
      <c r="E1429" s="11"/>
    </row>
    <row r="1430" spans="1:5" x14ac:dyDescent="0.25">
      <c r="A1430" s="10"/>
      <c r="B1430" s="10"/>
      <c r="C1430" s="11"/>
      <c r="D1430" s="11"/>
      <c r="E1430" s="11"/>
    </row>
    <row r="1431" spans="1:5" x14ac:dyDescent="0.25">
      <c r="A1431" s="10"/>
      <c r="B1431" s="10"/>
      <c r="C1431" s="11"/>
      <c r="D1431" s="11"/>
      <c r="E1431" s="11"/>
    </row>
    <row r="1432" spans="1:5" x14ac:dyDescent="0.25">
      <c r="A1432" s="10"/>
      <c r="B1432" s="10"/>
      <c r="C1432" s="11"/>
      <c r="D1432" s="11"/>
      <c r="E1432" s="11"/>
    </row>
    <row r="1433" spans="1:5" x14ac:dyDescent="0.25">
      <c r="A1433" s="10"/>
      <c r="B1433" s="10"/>
      <c r="C1433" s="11"/>
      <c r="D1433" s="11"/>
      <c r="E1433" s="11"/>
    </row>
    <row r="1434" spans="1:5" x14ac:dyDescent="0.25">
      <c r="A1434" s="10"/>
      <c r="B1434" s="10"/>
      <c r="C1434" s="11"/>
      <c r="D1434" s="11"/>
      <c r="E1434" s="11"/>
    </row>
    <row r="1435" spans="1:5" x14ac:dyDescent="0.25">
      <c r="A1435" s="10"/>
      <c r="B1435" s="10"/>
      <c r="C1435" s="11"/>
      <c r="D1435" s="11"/>
      <c r="E1435" s="11"/>
    </row>
    <row r="1436" spans="1:5" x14ac:dyDescent="0.25">
      <c r="A1436" s="10"/>
      <c r="B1436" s="10"/>
      <c r="C1436" s="11"/>
      <c r="D1436" s="11"/>
      <c r="E1436" s="11"/>
    </row>
    <row r="1437" spans="1:5" x14ac:dyDescent="0.25">
      <c r="D1437" s="12"/>
      <c r="E1437" s="13"/>
    </row>
    <row r="1440" spans="1:5" x14ac:dyDescent="0.25">
      <c r="A1440" s="3"/>
      <c r="B1440" s="4"/>
      <c r="C1440" s="3"/>
      <c r="D1440" s="5"/>
    </row>
    <row r="1441" spans="1:5" x14ac:dyDescent="0.25">
      <c r="A1441" s="3"/>
      <c r="B1441" s="6"/>
      <c r="C1441" s="3"/>
      <c r="D1441" s="7"/>
    </row>
    <row r="1443" spans="1:5" x14ac:dyDescent="0.25">
      <c r="A1443" s="8"/>
      <c r="B1443" s="8"/>
      <c r="C1443" s="9"/>
      <c r="D1443" s="9"/>
      <c r="E1443" s="9"/>
    </row>
    <row r="1445" spans="1:5" x14ac:dyDescent="0.25">
      <c r="A1445" s="10"/>
      <c r="B1445" s="10"/>
      <c r="C1445" s="11"/>
      <c r="D1445" s="11"/>
      <c r="E1445" s="11"/>
    </row>
    <row r="1446" spans="1:5" x14ac:dyDescent="0.25">
      <c r="A1446" s="10"/>
      <c r="B1446" s="10"/>
      <c r="C1446" s="11"/>
      <c r="D1446" s="11"/>
      <c r="E1446" s="11"/>
    </row>
    <row r="1447" spans="1:5" x14ac:dyDescent="0.25">
      <c r="A1447" s="10"/>
      <c r="B1447" s="10"/>
      <c r="C1447" s="11"/>
      <c r="D1447" s="11"/>
      <c r="E1447" s="11"/>
    </row>
    <row r="1448" spans="1:5" x14ac:dyDescent="0.25">
      <c r="A1448" s="10"/>
      <c r="B1448" s="10"/>
      <c r="C1448" s="11"/>
      <c r="D1448" s="11"/>
      <c r="E1448" s="11"/>
    </row>
    <row r="1449" spans="1:5" x14ac:dyDescent="0.25">
      <c r="A1449" s="10"/>
      <c r="B1449" s="10"/>
      <c r="C1449" s="11"/>
      <c r="D1449" s="11"/>
      <c r="E1449" s="11"/>
    </row>
    <row r="1450" spans="1:5" x14ac:dyDescent="0.25">
      <c r="D1450" s="12"/>
      <c r="E1450" s="13"/>
    </row>
    <row r="1453" spans="1:5" x14ac:dyDescent="0.25">
      <c r="A1453" s="3"/>
      <c r="B1453" s="4"/>
      <c r="C1453" s="3"/>
      <c r="D1453" s="5"/>
    </row>
    <row r="1454" spans="1:5" x14ac:dyDescent="0.25">
      <c r="A1454" s="3"/>
      <c r="B1454" s="6"/>
      <c r="C1454" s="3"/>
      <c r="D1454" s="7"/>
    </row>
    <row r="1456" spans="1:5" x14ac:dyDescent="0.25">
      <c r="A1456" s="8"/>
      <c r="B1456" s="8"/>
      <c r="C1456" s="9"/>
      <c r="D1456" s="9"/>
      <c r="E1456" s="9"/>
    </row>
    <row r="1458" spans="1:5" x14ac:dyDescent="0.25">
      <c r="A1458" s="10"/>
      <c r="B1458" s="10"/>
      <c r="C1458" s="11"/>
      <c r="D1458" s="11"/>
      <c r="E1458" s="11"/>
    </row>
    <row r="1459" spans="1:5" x14ac:dyDescent="0.25">
      <c r="A1459" s="10"/>
      <c r="B1459" s="10"/>
      <c r="C1459" s="11"/>
      <c r="D1459" s="11"/>
      <c r="E1459" s="11"/>
    </row>
    <row r="1460" spans="1:5" x14ac:dyDescent="0.25">
      <c r="A1460" s="10"/>
      <c r="B1460" s="10"/>
      <c r="C1460" s="11"/>
      <c r="D1460" s="11"/>
      <c r="E1460" s="11"/>
    </row>
    <row r="1461" spans="1:5" x14ac:dyDescent="0.25">
      <c r="A1461" s="10"/>
      <c r="B1461" s="10"/>
      <c r="C1461" s="11"/>
      <c r="D1461" s="11"/>
      <c r="E1461" s="11"/>
    </row>
    <row r="1462" spans="1:5" x14ac:dyDescent="0.25">
      <c r="A1462" s="10"/>
      <c r="B1462" s="10"/>
      <c r="C1462" s="11"/>
      <c r="D1462" s="11"/>
      <c r="E1462" s="11"/>
    </row>
    <row r="1463" spans="1:5" x14ac:dyDescent="0.25">
      <c r="A1463" s="10"/>
      <c r="B1463" s="10"/>
      <c r="C1463" s="11"/>
      <c r="D1463" s="11"/>
      <c r="E1463" s="11"/>
    </row>
    <row r="1464" spans="1:5" x14ac:dyDescent="0.25">
      <c r="A1464" s="10"/>
      <c r="B1464" s="10"/>
      <c r="C1464" s="11"/>
      <c r="D1464" s="11"/>
      <c r="E1464" s="11"/>
    </row>
    <row r="1465" spans="1:5" x14ac:dyDescent="0.25">
      <c r="A1465" s="10"/>
      <c r="B1465" s="10"/>
      <c r="C1465" s="11"/>
      <c r="D1465" s="11"/>
      <c r="E1465" s="11"/>
    </row>
    <row r="1466" spans="1:5" x14ac:dyDescent="0.25">
      <c r="A1466" s="10"/>
      <c r="B1466" s="10"/>
      <c r="C1466" s="11"/>
      <c r="D1466" s="11"/>
      <c r="E1466" s="11"/>
    </row>
    <row r="1467" spans="1:5" x14ac:dyDescent="0.25">
      <c r="A1467" s="10"/>
      <c r="B1467" s="10"/>
      <c r="C1467" s="11"/>
      <c r="D1467" s="11"/>
      <c r="E1467" s="11"/>
    </row>
    <row r="1468" spans="1:5" x14ac:dyDescent="0.25">
      <c r="D1468" s="12"/>
      <c r="E1468" s="13"/>
    </row>
    <row r="1471" spans="1:5" x14ac:dyDescent="0.25">
      <c r="A1471" s="3"/>
      <c r="B1471" s="4"/>
      <c r="C1471" s="3"/>
      <c r="D1471" s="5"/>
    </row>
    <row r="1472" spans="1:5" x14ac:dyDescent="0.25">
      <c r="A1472" s="3"/>
      <c r="B1472" s="6"/>
      <c r="C1472" s="3"/>
      <c r="D1472" s="7"/>
    </row>
    <row r="1474" spans="1:5" x14ac:dyDescent="0.25">
      <c r="A1474" s="8"/>
      <c r="B1474" s="8"/>
      <c r="C1474" s="9"/>
      <c r="D1474" s="9"/>
      <c r="E1474" s="9"/>
    </row>
    <row r="1476" spans="1:5" x14ac:dyDescent="0.25">
      <c r="A1476" s="10"/>
      <c r="B1476" s="10"/>
      <c r="C1476" s="11"/>
      <c r="D1476" s="11"/>
      <c r="E1476" s="11"/>
    </row>
    <row r="1477" spans="1:5" x14ac:dyDescent="0.25">
      <c r="A1477" s="10"/>
      <c r="B1477" s="10"/>
      <c r="C1477" s="11"/>
      <c r="D1477" s="11"/>
      <c r="E1477" s="11"/>
    </row>
    <row r="1478" spans="1:5" x14ac:dyDescent="0.25">
      <c r="D1478" s="12"/>
      <c r="E1478" s="13"/>
    </row>
    <row r="1481" spans="1:5" x14ac:dyDescent="0.25">
      <c r="A1481" s="3"/>
      <c r="B1481" s="4"/>
      <c r="C1481" s="3"/>
      <c r="D1481" s="5"/>
    </row>
    <row r="1482" spans="1:5" x14ac:dyDescent="0.25">
      <c r="A1482" s="3"/>
      <c r="B1482" s="6"/>
      <c r="C1482" s="3"/>
      <c r="D1482" s="7"/>
    </row>
    <row r="1484" spans="1:5" x14ac:dyDescent="0.25">
      <c r="A1484" s="8"/>
      <c r="B1484" s="8"/>
      <c r="C1484" s="9"/>
      <c r="D1484" s="9"/>
      <c r="E1484" s="9"/>
    </row>
    <row r="1486" spans="1:5" x14ac:dyDescent="0.25">
      <c r="A1486" s="10"/>
      <c r="B1486" s="10"/>
      <c r="C1486" s="11"/>
      <c r="D1486" s="11"/>
      <c r="E1486" s="11"/>
    </row>
    <row r="1487" spans="1:5" x14ac:dyDescent="0.25">
      <c r="D1487" s="12"/>
      <c r="E1487" s="13"/>
    </row>
    <row r="1490" spans="1:5" x14ac:dyDescent="0.25">
      <c r="A1490" s="3"/>
      <c r="B1490" s="4"/>
      <c r="C1490" s="3"/>
      <c r="D1490" s="5"/>
    </row>
    <row r="1491" spans="1:5" x14ac:dyDescent="0.25">
      <c r="A1491" s="3"/>
      <c r="B1491" s="6"/>
      <c r="C1491" s="3"/>
      <c r="D1491" s="7"/>
    </row>
    <row r="1493" spans="1:5" x14ac:dyDescent="0.25">
      <c r="A1493" s="8"/>
      <c r="B1493" s="8"/>
      <c r="C1493" s="9"/>
      <c r="D1493" s="9"/>
      <c r="E1493" s="9"/>
    </row>
    <row r="1495" spans="1:5" x14ac:dyDescent="0.25">
      <c r="A1495" s="10"/>
      <c r="B1495" s="10"/>
      <c r="C1495" s="11"/>
      <c r="D1495" s="11"/>
      <c r="E1495" s="11"/>
    </row>
    <row r="1496" spans="1:5" x14ac:dyDescent="0.25">
      <c r="A1496" s="10"/>
      <c r="B1496" s="10"/>
      <c r="C1496" s="11"/>
      <c r="D1496" s="11"/>
      <c r="E1496" s="11"/>
    </row>
    <row r="1497" spans="1:5" x14ac:dyDescent="0.25">
      <c r="A1497" s="10"/>
      <c r="B1497" s="10"/>
      <c r="C1497" s="11"/>
      <c r="D1497" s="11"/>
      <c r="E1497" s="11"/>
    </row>
    <row r="1498" spans="1:5" x14ac:dyDescent="0.25">
      <c r="A1498" s="10"/>
      <c r="B1498" s="10"/>
      <c r="C1498" s="11"/>
      <c r="D1498" s="11"/>
      <c r="E1498" s="11"/>
    </row>
    <row r="1499" spans="1:5" x14ac:dyDescent="0.25">
      <c r="A1499" s="10"/>
      <c r="B1499" s="10"/>
      <c r="C1499" s="11"/>
      <c r="D1499" s="11"/>
      <c r="E1499" s="11"/>
    </row>
    <row r="1500" spans="1:5" x14ac:dyDescent="0.25">
      <c r="A1500" s="10"/>
      <c r="B1500" s="10"/>
      <c r="C1500" s="11"/>
      <c r="D1500" s="11"/>
      <c r="E1500" s="11"/>
    </row>
    <row r="1501" spans="1:5" x14ac:dyDescent="0.25">
      <c r="A1501" s="10"/>
      <c r="B1501" s="10"/>
      <c r="C1501" s="11"/>
      <c r="D1501" s="11"/>
      <c r="E1501" s="11"/>
    </row>
    <row r="1502" spans="1:5" x14ac:dyDescent="0.25">
      <c r="A1502" s="10"/>
      <c r="B1502" s="10"/>
      <c r="C1502" s="11"/>
      <c r="D1502" s="11"/>
      <c r="E1502" s="11"/>
    </row>
    <row r="1503" spans="1:5" x14ac:dyDescent="0.25">
      <c r="A1503" s="10"/>
      <c r="B1503" s="10"/>
      <c r="C1503" s="11"/>
      <c r="D1503" s="11"/>
      <c r="E1503" s="11"/>
    </row>
    <row r="1504" spans="1:5" x14ac:dyDescent="0.25">
      <c r="A1504" s="10"/>
      <c r="B1504" s="10"/>
      <c r="C1504" s="11"/>
      <c r="D1504" s="11"/>
      <c r="E1504" s="11"/>
    </row>
    <row r="1505" spans="1:5" x14ac:dyDescent="0.25">
      <c r="A1505" s="10"/>
      <c r="B1505" s="10"/>
      <c r="C1505" s="11"/>
      <c r="D1505" s="11"/>
      <c r="E1505" s="11"/>
    </row>
    <row r="1506" spans="1:5" x14ac:dyDescent="0.25">
      <c r="A1506" s="10"/>
      <c r="B1506" s="10"/>
      <c r="C1506" s="11"/>
      <c r="D1506" s="11"/>
      <c r="E1506" s="11"/>
    </row>
    <row r="1507" spans="1:5" x14ac:dyDescent="0.25">
      <c r="A1507" s="10"/>
      <c r="B1507" s="10"/>
      <c r="C1507" s="11"/>
      <c r="D1507" s="11"/>
      <c r="E1507" s="11"/>
    </row>
    <row r="1508" spans="1:5" x14ac:dyDescent="0.25">
      <c r="A1508" s="10"/>
      <c r="B1508" s="10"/>
      <c r="C1508" s="11"/>
      <c r="D1508" s="11"/>
      <c r="E1508" s="11"/>
    </row>
    <row r="1509" spans="1:5" x14ac:dyDescent="0.25">
      <c r="A1509" s="10"/>
      <c r="B1509" s="10"/>
      <c r="C1509" s="11"/>
      <c r="D1509" s="11"/>
      <c r="E1509" s="11"/>
    </row>
    <row r="1510" spans="1:5" x14ac:dyDescent="0.25">
      <c r="A1510" s="10"/>
      <c r="B1510" s="10"/>
      <c r="C1510" s="11"/>
      <c r="D1510" s="11"/>
      <c r="E1510" s="11"/>
    </row>
    <row r="1511" spans="1:5" x14ac:dyDescent="0.25">
      <c r="A1511" s="10"/>
      <c r="B1511" s="10"/>
      <c r="C1511" s="11"/>
      <c r="D1511" s="11"/>
      <c r="E1511" s="11"/>
    </row>
    <row r="1512" spans="1:5" x14ac:dyDescent="0.25">
      <c r="A1512" s="10"/>
      <c r="B1512" s="10"/>
      <c r="C1512" s="11"/>
      <c r="D1512" s="11"/>
      <c r="E1512" s="11"/>
    </row>
    <row r="1513" spans="1:5" x14ac:dyDescent="0.25">
      <c r="A1513" s="10"/>
      <c r="B1513" s="10"/>
      <c r="C1513" s="11"/>
      <c r="D1513" s="11"/>
      <c r="E1513" s="11"/>
    </row>
    <row r="1514" spans="1:5" x14ac:dyDescent="0.25">
      <c r="D1514" s="12"/>
      <c r="E1514" s="13"/>
    </row>
    <row r="1517" spans="1:5" x14ac:dyDescent="0.25">
      <c r="A1517" s="3"/>
      <c r="B1517" s="4"/>
      <c r="C1517" s="3"/>
      <c r="D1517" s="5"/>
    </row>
    <row r="1518" spans="1:5" x14ac:dyDescent="0.25">
      <c r="A1518" s="3"/>
      <c r="B1518" s="6"/>
      <c r="C1518" s="3"/>
      <c r="D1518" s="7"/>
    </row>
    <row r="1520" spans="1:5" x14ac:dyDescent="0.25">
      <c r="A1520" s="8"/>
      <c r="B1520" s="8"/>
      <c r="C1520" s="9"/>
      <c r="D1520" s="9"/>
      <c r="E1520" s="9"/>
    </row>
    <row r="1522" spans="1:5" x14ac:dyDescent="0.25">
      <c r="A1522" s="10"/>
      <c r="B1522" s="10"/>
      <c r="C1522" s="11"/>
      <c r="D1522" s="11"/>
      <c r="E1522" s="11"/>
    </row>
    <row r="1523" spans="1:5" x14ac:dyDescent="0.25">
      <c r="D1523" s="12"/>
      <c r="E1523" s="13"/>
    </row>
    <row r="1526" spans="1:5" x14ac:dyDescent="0.25">
      <c r="A1526" s="3"/>
      <c r="B1526" s="4"/>
      <c r="C1526" s="3"/>
      <c r="D1526" s="5"/>
    </row>
    <row r="1527" spans="1:5" x14ac:dyDescent="0.25">
      <c r="A1527" s="3"/>
      <c r="B1527" s="6"/>
      <c r="C1527" s="3"/>
      <c r="D1527" s="7"/>
    </row>
    <row r="1529" spans="1:5" x14ac:dyDescent="0.25">
      <c r="A1529" s="8"/>
      <c r="B1529" s="8"/>
      <c r="C1529" s="9"/>
      <c r="D1529" s="9"/>
      <c r="E1529" s="9"/>
    </row>
    <row r="1531" spans="1:5" x14ac:dyDescent="0.25">
      <c r="A1531" s="10"/>
      <c r="B1531" s="10"/>
      <c r="C1531" s="11"/>
      <c r="D1531" s="11"/>
      <c r="E1531" s="11"/>
    </row>
    <row r="1532" spans="1:5" x14ac:dyDescent="0.25">
      <c r="A1532" s="10"/>
      <c r="B1532" s="10"/>
      <c r="C1532" s="11"/>
      <c r="D1532" s="11"/>
      <c r="E1532" s="11"/>
    </row>
    <row r="1533" spans="1:5" x14ac:dyDescent="0.25">
      <c r="A1533" s="10"/>
      <c r="B1533" s="10"/>
      <c r="C1533" s="11"/>
      <c r="D1533" s="11"/>
      <c r="E1533" s="11"/>
    </row>
    <row r="1534" spans="1:5" x14ac:dyDescent="0.25">
      <c r="A1534" s="10"/>
      <c r="B1534" s="10"/>
      <c r="C1534" s="11"/>
      <c r="D1534" s="11"/>
      <c r="E1534" s="11"/>
    </row>
    <row r="1535" spans="1:5" x14ac:dyDescent="0.25">
      <c r="A1535" s="10"/>
      <c r="B1535" s="10"/>
      <c r="C1535" s="11"/>
      <c r="D1535" s="11"/>
      <c r="E1535" s="11"/>
    </row>
    <row r="1536" spans="1:5" x14ac:dyDescent="0.25">
      <c r="A1536" s="10"/>
      <c r="B1536" s="10"/>
      <c r="C1536" s="11"/>
      <c r="D1536" s="11"/>
      <c r="E1536" s="11"/>
    </row>
    <row r="1537" spans="1:5" x14ac:dyDescent="0.25">
      <c r="A1537" s="10"/>
      <c r="B1537" s="10"/>
      <c r="C1537" s="11"/>
      <c r="D1537" s="11"/>
      <c r="E1537" s="11"/>
    </row>
    <row r="1538" spans="1:5" x14ac:dyDescent="0.25">
      <c r="A1538" s="10"/>
      <c r="B1538" s="10"/>
      <c r="C1538" s="11"/>
      <c r="D1538" s="11"/>
      <c r="E1538" s="11"/>
    </row>
    <row r="1539" spans="1:5" x14ac:dyDescent="0.25">
      <c r="A1539" s="10"/>
      <c r="B1539" s="10"/>
      <c r="C1539" s="11"/>
      <c r="D1539" s="11"/>
      <c r="E1539" s="11"/>
    </row>
    <row r="1540" spans="1:5" x14ac:dyDescent="0.25">
      <c r="A1540" s="10"/>
      <c r="B1540" s="10"/>
      <c r="C1540" s="11"/>
      <c r="D1540" s="11"/>
      <c r="E1540" s="11"/>
    </row>
    <row r="1541" spans="1:5" x14ac:dyDescent="0.25">
      <c r="A1541" s="10"/>
      <c r="B1541" s="10"/>
      <c r="C1541" s="11"/>
      <c r="D1541" s="11"/>
      <c r="E1541" s="11"/>
    </row>
    <row r="1542" spans="1:5" x14ac:dyDescent="0.25">
      <c r="A1542" s="10"/>
      <c r="B1542" s="10"/>
      <c r="C1542" s="11"/>
      <c r="D1542" s="11"/>
      <c r="E1542" s="11"/>
    </row>
    <row r="1543" spans="1:5" x14ac:dyDescent="0.25">
      <c r="A1543" s="10"/>
      <c r="B1543" s="10"/>
      <c r="C1543" s="11"/>
      <c r="D1543" s="11"/>
      <c r="E1543" s="11"/>
    </row>
    <row r="1544" spans="1:5" x14ac:dyDescent="0.25">
      <c r="A1544" s="10"/>
      <c r="B1544" s="10"/>
      <c r="C1544" s="11"/>
      <c r="D1544" s="11"/>
      <c r="E1544" s="11"/>
    </row>
    <row r="1545" spans="1:5" x14ac:dyDescent="0.25">
      <c r="A1545" s="10"/>
      <c r="B1545" s="10"/>
      <c r="C1545" s="11"/>
      <c r="D1545" s="11"/>
      <c r="E1545" s="11"/>
    </row>
    <row r="1546" spans="1:5" x14ac:dyDescent="0.25">
      <c r="A1546" s="10"/>
      <c r="B1546" s="10"/>
      <c r="C1546" s="11"/>
      <c r="D1546" s="11"/>
      <c r="E1546" s="11"/>
    </row>
    <row r="1547" spans="1:5" x14ac:dyDescent="0.25">
      <c r="A1547" s="10"/>
      <c r="B1547" s="10"/>
      <c r="C1547" s="11"/>
      <c r="D1547" s="11"/>
      <c r="E1547" s="11"/>
    </row>
    <row r="1548" spans="1:5" x14ac:dyDescent="0.25">
      <c r="A1548" s="10"/>
      <c r="B1548" s="10"/>
      <c r="C1548" s="11"/>
      <c r="D1548" s="11"/>
      <c r="E1548" s="11"/>
    </row>
    <row r="1549" spans="1:5" x14ac:dyDescent="0.25">
      <c r="A1549" s="10"/>
      <c r="B1549" s="10"/>
      <c r="C1549" s="11"/>
      <c r="D1549" s="11"/>
      <c r="E1549" s="11"/>
    </row>
    <row r="1550" spans="1:5" x14ac:dyDescent="0.25">
      <c r="A1550" s="10"/>
      <c r="B1550" s="10"/>
      <c r="C1550" s="11"/>
      <c r="D1550" s="11"/>
      <c r="E1550" s="11"/>
    </row>
    <row r="1551" spans="1:5" x14ac:dyDescent="0.25">
      <c r="A1551" s="10"/>
      <c r="B1551" s="10"/>
      <c r="C1551" s="11"/>
      <c r="D1551" s="11"/>
      <c r="E1551" s="11"/>
    </row>
    <row r="1552" spans="1:5" x14ac:dyDescent="0.25">
      <c r="A1552" s="10"/>
      <c r="B1552" s="10"/>
      <c r="C1552" s="11"/>
      <c r="D1552" s="11"/>
      <c r="E1552" s="11"/>
    </row>
    <row r="1553" spans="1:5" x14ac:dyDescent="0.25">
      <c r="A1553" s="10"/>
      <c r="B1553" s="10"/>
      <c r="C1553" s="11"/>
      <c r="D1553" s="11"/>
      <c r="E1553" s="11"/>
    </row>
    <row r="1554" spans="1:5" x14ac:dyDescent="0.25">
      <c r="A1554" s="10"/>
      <c r="B1554" s="10"/>
      <c r="C1554" s="11"/>
      <c r="D1554" s="11"/>
      <c r="E1554" s="11"/>
    </row>
    <row r="1555" spans="1:5" x14ac:dyDescent="0.25">
      <c r="A1555" s="10"/>
      <c r="B1555" s="10"/>
      <c r="C1555" s="11"/>
      <c r="D1555" s="11"/>
      <c r="E1555" s="11"/>
    </row>
    <row r="1556" spans="1:5" x14ac:dyDescent="0.25">
      <c r="A1556" s="10"/>
      <c r="B1556" s="10"/>
      <c r="C1556" s="11"/>
      <c r="D1556" s="11"/>
      <c r="E1556" s="11"/>
    </row>
    <row r="1557" spans="1:5" x14ac:dyDescent="0.25">
      <c r="A1557" s="10"/>
      <c r="B1557" s="10"/>
      <c r="C1557" s="11"/>
      <c r="D1557" s="11"/>
      <c r="E1557" s="11"/>
    </row>
    <row r="1558" spans="1:5" x14ac:dyDescent="0.25">
      <c r="A1558" s="10"/>
      <c r="B1558" s="10"/>
      <c r="C1558" s="11"/>
      <c r="D1558" s="11"/>
      <c r="E1558" s="11"/>
    </row>
    <row r="1559" spans="1:5" x14ac:dyDescent="0.25">
      <c r="A1559" s="10"/>
      <c r="B1559" s="10"/>
      <c r="C1559" s="11"/>
      <c r="D1559" s="11"/>
      <c r="E1559" s="11"/>
    </row>
    <row r="1560" spans="1:5" x14ac:dyDescent="0.25">
      <c r="D1560" s="12"/>
      <c r="E1560" s="13"/>
    </row>
    <row r="1563" spans="1:5" x14ac:dyDescent="0.25">
      <c r="A1563" s="3"/>
      <c r="B1563" s="4"/>
      <c r="C1563" s="3"/>
      <c r="D1563" s="5"/>
    </row>
    <row r="1564" spans="1:5" x14ac:dyDescent="0.25">
      <c r="A1564" s="3"/>
      <c r="B1564" s="6"/>
      <c r="C1564" s="3"/>
      <c r="D1564" s="7"/>
    </row>
    <row r="1566" spans="1:5" x14ac:dyDescent="0.25">
      <c r="A1566" s="8"/>
      <c r="B1566" s="8"/>
      <c r="C1566" s="9"/>
      <c r="D1566" s="9"/>
      <c r="E1566" s="9"/>
    </row>
    <row r="1568" spans="1:5" x14ac:dyDescent="0.25">
      <c r="A1568" s="10"/>
      <c r="B1568" s="10"/>
      <c r="C1568" s="11"/>
      <c r="D1568" s="11"/>
      <c r="E1568" s="11"/>
    </row>
    <row r="1569" spans="1:5" x14ac:dyDescent="0.25">
      <c r="A1569" s="10"/>
      <c r="B1569" s="10"/>
      <c r="C1569" s="11"/>
      <c r="D1569" s="11"/>
      <c r="E1569" s="11"/>
    </row>
    <row r="1570" spans="1:5" x14ac:dyDescent="0.25">
      <c r="A1570" s="10"/>
      <c r="B1570" s="10"/>
      <c r="C1570" s="11"/>
      <c r="D1570" s="11"/>
      <c r="E1570" s="11"/>
    </row>
    <row r="1571" spans="1:5" x14ac:dyDescent="0.25">
      <c r="A1571" s="10"/>
      <c r="B1571" s="10"/>
      <c r="C1571" s="11"/>
      <c r="D1571" s="11"/>
      <c r="E1571" s="11"/>
    </row>
    <row r="1572" spans="1:5" x14ac:dyDescent="0.25">
      <c r="A1572" s="10"/>
      <c r="B1572" s="10"/>
      <c r="C1572" s="11"/>
      <c r="D1572" s="11"/>
      <c r="E1572" s="11"/>
    </row>
    <row r="1573" spans="1:5" x14ac:dyDescent="0.25">
      <c r="A1573" s="10"/>
      <c r="B1573" s="10"/>
      <c r="C1573" s="11"/>
      <c r="D1573" s="11"/>
      <c r="E1573" s="11"/>
    </row>
    <row r="1574" spans="1:5" x14ac:dyDescent="0.25">
      <c r="A1574" s="10"/>
      <c r="B1574" s="10"/>
      <c r="C1574" s="11"/>
      <c r="D1574" s="11"/>
      <c r="E1574" s="11"/>
    </row>
    <row r="1575" spans="1:5" x14ac:dyDescent="0.25">
      <c r="A1575" s="10"/>
      <c r="B1575" s="10"/>
      <c r="C1575" s="11"/>
      <c r="D1575" s="11"/>
      <c r="E1575" s="11"/>
    </row>
    <row r="1576" spans="1:5" x14ac:dyDescent="0.25">
      <c r="A1576" s="10"/>
      <c r="B1576" s="10"/>
      <c r="C1576" s="11"/>
      <c r="D1576" s="11"/>
      <c r="E1576" s="11"/>
    </row>
    <row r="1577" spans="1:5" x14ac:dyDescent="0.25">
      <c r="A1577" s="10"/>
      <c r="B1577" s="10"/>
      <c r="C1577" s="11"/>
      <c r="D1577" s="11"/>
      <c r="E1577" s="11"/>
    </row>
    <row r="1578" spans="1:5" x14ac:dyDescent="0.25">
      <c r="A1578" s="10"/>
      <c r="B1578" s="10"/>
      <c r="C1578" s="11"/>
      <c r="D1578" s="11"/>
      <c r="E1578" s="11"/>
    </row>
    <row r="1579" spans="1:5" x14ac:dyDescent="0.25">
      <c r="A1579" s="10"/>
      <c r="B1579" s="10"/>
      <c r="C1579" s="11"/>
      <c r="D1579" s="11"/>
      <c r="E1579" s="11"/>
    </row>
    <row r="1580" spans="1:5" x14ac:dyDescent="0.25">
      <c r="A1580" s="10"/>
      <c r="B1580" s="10"/>
      <c r="C1580" s="11"/>
      <c r="D1580" s="11"/>
      <c r="E1580" s="11"/>
    </row>
    <row r="1581" spans="1:5" x14ac:dyDescent="0.25">
      <c r="A1581" s="10"/>
      <c r="B1581" s="10"/>
      <c r="C1581" s="11"/>
      <c r="D1581" s="11"/>
      <c r="E1581" s="11"/>
    </row>
    <row r="1582" spans="1:5" x14ac:dyDescent="0.25">
      <c r="A1582" s="10"/>
      <c r="B1582" s="10"/>
      <c r="C1582" s="11"/>
      <c r="D1582" s="11"/>
      <c r="E1582" s="11"/>
    </row>
    <row r="1583" spans="1:5" x14ac:dyDescent="0.25">
      <c r="A1583" s="10"/>
      <c r="B1583" s="10"/>
      <c r="C1583" s="11"/>
      <c r="D1583" s="11"/>
      <c r="E1583" s="11"/>
    </row>
    <row r="1584" spans="1:5" x14ac:dyDescent="0.25">
      <c r="A1584" s="10"/>
      <c r="B1584" s="10"/>
      <c r="C1584" s="11"/>
      <c r="D1584" s="11"/>
      <c r="E1584" s="11"/>
    </row>
    <row r="1585" spans="1:5" x14ac:dyDescent="0.25">
      <c r="A1585" s="10"/>
      <c r="B1585" s="10"/>
      <c r="C1585" s="11"/>
      <c r="D1585" s="11"/>
      <c r="E1585" s="11"/>
    </row>
    <row r="1586" spans="1:5" x14ac:dyDescent="0.25">
      <c r="A1586" s="10"/>
      <c r="B1586" s="10"/>
      <c r="C1586" s="11"/>
      <c r="D1586" s="11"/>
      <c r="E1586" s="11"/>
    </row>
    <row r="1587" spans="1:5" x14ac:dyDescent="0.25">
      <c r="A1587" s="10"/>
      <c r="B1587" s="10"/>
      <c r="C1587" s="11"/>
      <c r="D1587" s="11"/>
      <c r="E1587" s="11"/>
    </row>
    <row r="1588" spans="1:5" x14ac:dyDescent="0.25">
      <c r="A1588" s="10"/>
      <c r="B1588" s="10"/>
      <c r="C1588" s="11"/>
      <c r="D1588" s="11"/>
      <c r="E1588" s="11"/>
    </row>
    <row r="1589" spans="1:5" x14ac:dyDescent="0.25">
      <c r="A1589" s="10"/>
      <c r="B1589" s="10"/>
      <c r="C1589" s="11"/>
      <c r="D1589" s="11"/>
      <c r="E1589" s="11"/>
    </row>
    <row r="1590" spans="1:5" x14ac:dyDescent="0.25">
      <c r="A1590" s="10"/>
      <c r="B1590" s="10"/>
      <c r="C1590" s="11"/>
      <c r="D1590" s="11"/>
      <c r="E1590" s="11"/>
    </row>
    <row r="1591" spans="1:5" x14ac:dyDescent="0.25">
      <c r="A1591" s="10"/>
      <c r="B1591" s="10"/>
      <c r="C1591" s="11"/>
      <c r="D1591" s="11"/>
      <c r="E1591" s="11"/>
    </row>
    <row r="1592" spans="1:5" x14ac:dyDescent="0.25">
      <c r="A1592" s="10"/>
      <c r="B1592" s="10"/>
      <c r="C1592" s="11"/>
      <c r="D1592" s="11"/>
      <c r="E1592" s="11"/>
    </row>
    <row r="1593" spans="1:5" x14ac:dyDescent="0.25">
      <c r="A1593" s="10"/>
      <c r="B1593" s="10"/>
      <c r="C1593" s="11"/>
      <c r="D1593" s="11"/>
      <c r="E1593" s="11"/>
    </row>
    <row r="1594" spans="1:5" x14ac:dyDescent="0.25">
      <c r="A1594" s="10"/>
      <c r="B1594" s="10"/>
      <c r="C1594" s="11"/>
      <c r="D1594" s="11"/>
      <c r="E1594" s="11"/>
    </row>
    <row r="1595" spans="1:5" x14ac:dyDescent="0.25">
      <c r="A1595" s="10"/>
      <c r="B1595" s="10"/>
      <c r="C1595" s="11"/>
      <c r="D1595" s="11"/>
      <c r="E1595" s="11"/>
    </row>
    <row r="1596" spans="1:5" x14ac:dyDescent="0.25">
      <c r="A1596" s="10"/>
      <c r="B1596" s="10"/>
      <c r="C1596" s="11"/>
      <c r="D1596" s="11"/>
      <c r="E1596" s="11"/>
    </row>
    <row r="1597" spans="1:5" x14ac:dyDescent="0.25">
      <c r="A1597" s="10"/>
      <c r="B1597" s="10"/>
      <c r="C1597" s="11"/>
      <c r="D1597" s="11"/>
      <c r="E1597" s="11"/>
    </row>
    <row r="1598" spans="1:5" x14ac:dyDescent="0.25">
      <c r="A1598" s="10"/>
      <c r="B1598" s="10"/>
      <c r="C1598" s="11"/>
      <c r="D1598" s="11"/>
      <c r="E1598" s="11"/>
    </row>
    <row r="1599" spans="1:5" x14ac:dyDescent="0.25">
      <c r="A1599" s="10"/>
      <c r="B1599" s="10"/>
      <c r="C1599" s="11"/>
      <c r="D1599" s="11"/>
      <c r="E1599" s="11"/>
    </row>
    <row r="1600" spans="1:5" x14ac:dyDescent="0.25">
      <c r="A1600" s="10"/>
      <c r="B1600" s="10"/>
      <c r="C1600" s="11"/>
      <c r="D1600" s="11"/>
      <c r="E1600" s="11"/>
    </row>
    <row r="1601" spans="1:5" x14ac:dyDescent="0.25">
      <c r="A1601" s="10"/>
      <c r="B1601" s="10"/>
      <c r="C1601" s="11"/>
      <c r="D1601" s="11"/>
      <c r="E1601" s="11"/>
    </row>
    <row r="1602" spans="1:5" x14ac:dyDescent="0.25">
      <c r="A1602" s="10"/>
      <c r="B1602" s="10"/>
      <c r="C1602" s="11"/>
      <c r="D1602" s="11"/>
      <c r="E1602" s="11"/>
    </row>
    <row r="1603" spans="1:5" x14ac:dyDescent="0.25">
      <c r="A1603" s="10"/>
      <c r="B1603" s="10"/>
      <c r="C1603" s="11"/>
      <c r="D1603" s="11"/>
      <c r="E1603" s="11"/>
    </row>
    <row r="1604" spans="1:5" x14ac:dyDescent="0.25">
      <c r="D1604" s="12"/>
      <c r="E1604" s="13"/>
    </row>
    <row r="1607" spans="1:5" x14ac:dyDescent="0.25">
      <c r="A1607" s="3"/>
      <c r="B1607" s="4"/>
      <c r="C1607" s="3"/>
      <c r="D1607" s="5"/>
    </row>
    <row r="1608" spans="1:5" x14ac:dyDescent="0.25">
      <c r="A1608" s="3"/>
      <c r="B1608" s="6"/>
      <c r="C1608" s="3"/>
      <c r="D1608" s="7"/>
    </row>
    <row r="1610" spans="1:5" x14ac:dyDescent="0.25">
      <c r="A1610" s="8"/>
      <c r="B1610" s="8"/>
      <c r="C1610" s="9"/>
      <c r="D1610" s="9"/>
      <c r="E1610" s="9"/>
    </row>
    <row r="1612" spans="1:5" x14ac:dyDescent="0.25">
      <c r="A1612" s="10"/>
      <c r="B1612" s="10"/>
      <c r="C1612" s="11"/>
      <c r="D1612" s="11"/>
      <c r="E1612" s="11"/>
    </row>
    <row r="1613" spans="1:5" x14ac:dyDescent="0.25">
      <c r="A1613" s="10"/>
      <c r="B1613" s="10"/>
      <c r="C1613" s="11"/>
      <c r="D1613" s="11"/>
      <c r="E1613" s="11"/>
    </row>
    <row r="1614" spans="1:5" x14ac:dyDescent="0.25">
      <c r="A1614" s="10"/>
      <c r="B1614" s="10"/>
      <c r="C1614" s="11"/>
      <c r="D1614" s="11"/>
      <c r="E1614" s="11"/>
    </row>
    <row r="1615" spans="1:5" x14ac:dyDescent="0.25">
      <c r="A1615" s="10"/>
      <c r="B1615" s="10"/>
      <c r="C1615" s="11"/>
      <c r="D1615" s="11"/>
      <c r="E1615" s="11"/>
    </row>
    <row r="1616" spans="1:5" x14ac:dyDescent="0.25">
      <c r="A1616" s="10"/>
      <c r="B1616" s="10"/>
      <c r="C1616" s="11"/>
      <c r="D1616" s="11"/>
      <c r="E1616" s="11"/>
    </row>
    <row r="1617" spans="1:5" x14ac:dyDescent="0.25">
      <c r="A1617" s="10"/>
      <c r="B1617" s="10"/>
      <c r="C1617" s="11"/>
      <c r="D1617" s="11"/>
      <c r="E1617" s="11"/>
    </row>
    <row r="1618" spans="1:5" x14ac:dyDescent="0.25">
      <c r="A1618" s="10"/>
      <c r="B1618" s="10"/>
      <c r="C1618" s="11"/>
      <c r="D1618" s="11"/>
      <c r="E1618" s="11"/>
    </row>
    <row r="1619" spans="1:5" x14ac:dyDescent="0.25">
      <c r="A1619" s="10"/>
      <c r="B1619" s="10"/>
      <c r="C1619" s="11"/>
      <c r="D1619" s="11"/>
      <c r="E1619" s="11"/>
    </row>
    <row r="1620" spans="1:5" x14ac:dyDescent="0.25">
      <c r="A1620" s="10"/>
      <c r="B1620" s="10"/>
      <c r="C1620" s="11"/>
      <c r="D1620" s="11"/>
      <c r="E1620" s="11"/>
    </row>
    <row r="1621" spans="1:5" x14ac:dyDescent="0.25">
      <c r="A1621" s="10"/>
      <c r="B1621" s="10"/>
      <c r="C1621" s="11"/>
      <c r="D1621" s="11"/>
      <c r="E1621" s="11"/>
    </row>
    <row r="1622" spans="1:5" x14ac:dyDescent="0.25">
      <c r="A1622" s="10"/>
      <c r="B1622" s="10"/>
      <c r="C1622" s="11"/>
      <c r="D1622" s="11"/>
      <c r="E1622" s="11"/>
    </row>
    <row r="1623" spans="1:5" x14ac:dyDescent="0.25">
      <c r="A1623" s="10"/>
      <c r="B1623" s="10"/>
      <c r="C1623" s="11"/>
      <c r="D1623" s="11"/>
      <c r="E1623" s="11"/>
    </row>
    <row r="1624" spans="1:5" x14ac:dyDescent="0.25">
      <c r="A1624" s="10"/>
      <c r="B1624" s="10"/>
      <c r="C1624" s="11"/>
      <c r="D1624" s="11"/>
      <c r="E1624" s="11"/>
    </row>
    <row r="1625" spans="1:5" x14ac:dyDescent="0.25">
      <c r="A1625" s="10"/>
      <c r="B1625" s="10"/>
      <c r="C1625" s="11"/>
      <c r="D1625" s="11"/>
      <c r="E1625" s="11"/>
    </row>
    <row r="1626" spans="1:5" x14ac:dyDescent="0.25">
      <c r="A1626" s="10"/>
      <c r="B1626" s="10"/>
      <c r="C1626" s="11"/>
      <c r="D1626" s="11"/>
      <c r="E1626" s="11"/>
    </row>
    <row r="1627" spans="1:5" x14ac:dyDescent="0.25">
      <c r="A1627" s="10"/>
      <c r="B1627" s="10"/>
      <c r="C1627" s="11"/>
      <c r="D1627" s="11"/>
      <c r="E1627" s="11"/>
    </row>
    <row r="1628" spans="1:5" x14ac:dyDescent="0.25">
      <c r="A1628" s="10"/>
      <c r="B1628" s="10"/>
      <c r="C1628" s="11"/>
      <c r="D1628" s="11"/>
      <c r="E1628" s="11"/>
    </row>
    <row r="1629" spans="1:5" x14ac:dyDescent="0.25">
      <c r="A1629" s="10"/>
      <c r="B1629" s="10"/>
      <c r="C1629" s="11"/>
      <c r="D1629" s="11"/>
      <c r="E1629" s="11"/>
    </row>
    <row r="1630" spans="1:5" x14ac:dyDescent="0.25">
      <c r="A1630" s="10"/>
      <c r="B1630" s="10"/>
      <c r="C1630" s="11"/>
      <c r="D1630" s="11"/>
      <c r="E1630" s="11"/>
    </row>
    <row r="1631" spans="1:5" x14ac:dyDescent="0.25">
      <c r="A1631" s="10"/>
      <c r="B1631" s="10"/>
      <c r="C1631" s="11"/>
      <c r="D1631" s="11"/>
      <c r="E1631" s="11"/>
    </row>
    <row r="1632" spans="1:5" x14ac:dyDescent="0.25">
      <c r="A1632" s="10"/>
      <c r="B1632" s="10"/>
      <c r="C1632" s="11"/>
      <c r="D1632" s="11"/>
      <c r="E1632" s="11"/>
    </row>
    <row r="1633" spans="1:5" x14ac:dyDescent="0.25">
      <c r="A1633" s="10"/>
      <c r="B1633" s="10"/>
      <c r="C1633" s="11"/>
      <c r="D1633" s="11"/>
      <c r="E1633" s="11"/>
    </row>
    <row r="1634" spans="1:5" x14ac:dyDescent="0.25">
      <c r="A1634" s="10"/>
      <c r="B1634" s="10"/>
      <c r="C1634" s="11"/>
      <c r="D1634" s="11"/>
      <c r="E1634" s="11"/>
    </row>
    <row r="1635" spans="1:5" x14ac:dyDescent="0.25">
      <c r="A1635" s="10"/>
      <c r="B1635" s="10"/>
      <c r="C1635" s="11"/>
      <c r="D1635" s="11"/>
      <c r="E1635" s="11"/>
    </row>
    <row r="1636" spans="1:5" x14ac:dyDescent="0.25">
      <c r="D1636" s="12"/>
      <c r="E1636" s="13"/>
    </row>
    <row r="1639" spans="1:5" x14ac:dyDescent="0.25">
      <c r="A1639" s="3"/>
      <c r="B1639" s="4"/>
      <c r="C1639" s="3"/>
      <c r="D1639" s="5"/>
    </row>
    <row r="1640" spans="1:5" x14ac:dyDescent="0.25">
      <c r="A1640" s="3"/>
      <c r="B1640" s="6"/>
      <c r="C1640" s="3"/>
      <c r="D1640" s="7"/>
    </row>
    <row r="1642" spans="1:5" x14ac:dyDescent="0.25">
      <c r="A1642" s="8"/>
      <c r="B1642" s="8"/>
      <c r="C1642" s="9"/>
      <c r="D1642" s="9"/>
      <c r="E1642" s="9"/>
    </row>
    <row r="1644" spans="1:5" x14ac:dyDescent="0.25">
      <c r="A1644" s="10"/>
      <c r="B1644" s="10"/>
      <c r="C1644" s="11"/>
      <c r="D1644" s="11"/>
      <c r="E1644" s="11"/>
    </row>
    <row r="1645" spans="1:5" x14ac:dyDescent="0.25">
      <c r="D1645" s="12"/>
      <c r="E1645" s="13"/>
    </row>
    <row r="1648" spans="1:5" x14ac:dyDescent="0.25">
      <c r="A1648" s="3"/>
      <c r="B1648" s="4"/>
      <c r="C1648" s="3"/>
      <c r="D1648" s="5"/>
    </row>
    <row r="1649" spans="1:5" x14ac:dyDescent="0.25">
      <c r="A1649" s="3"/>
      <c r="B1649" s="6"/>
      <c r="C1649" s="3"/>
      <c r="D1649" s="7"/>
    </row>
    <row r="1651" spans="1:5" x14ac:dyDescent="0.25">
      <c r="A1651" s="8"/>
      <c r="B1651" s="8"/>
      <c r="C1651" s="9"/>
      <c r="D1651" s="9"/>
      <c r="E1651" s="9"/>
    </row>
    <row r="1653" spans="1:5" x14ac:dyDescent="0.25">
      <c r="A1653" s="10"/>
      <c r="B1653" s="10"/>
      <c r="C1653" s="11"/>
      <c r="D1653" s="11"/>
      <c r="E1653" s="11"/>
    </row>
    <row r="1654" spans="1:5" x14ac:dyDescent="0.25">
      <c r="A1654" s="10"/>
      <c r="B1654" s="10"/>
      <c r="C1654" s="11"/>
      <c r="D1654" s="11"/>
      <c r="E1654" s="11"/>
    </row>
    <row r="1655" spans="1:5" x14ac:dyDescent="0.25">
      <c r="A1655" s="10"/>
      <c r="B1655" s="10"/>
      <c r="C1655" s="11"/>
      <c r="D1655" s="11"/>
      <c r="E1655" s="11"/>
    </row>
    <row r="1656" spans="1:5" x14ac:dyDescent="0.25">
      <c r="A1656" s="10"/>
      <c r="B1656" s="10"/>
      <c r="C1656" s="11"/>
      <c r="D1656" s="11"/>
      <c r="E1656" s="11"/>
    </row>
    <row r="1657" spans="1:5" x14ac:dyDescent="0.25">
      <c r="A1657" s="10"/>
      <c r="B1657" s="10"/>
      <c r="C1657" s="11"/>
      <c r="D1657" s="11"/>
      <c r="E1657" s="11"/>
    </row>
    <row r="1658" spans="1:5" x14ac:dyDescent="0.25">
      <c r="A1658" s="10"/>
      <c r="B1658" s="10"/>
      <c r="C1658" s="11"/>
      <c r="D1658" s="11"/>
      <c r="E1658" s="11"/>
    </row>
    <row r="1659" spans="1:5" x14ac:dyDescent="0.25">
      <c r="A1659" s="10"/>
      <c r="B1659" s="10"/>
      <c r="C1659" s="11"/>
      <c r="D1659" s="11"/>
      <c r="E1659" s="11"/>
    </row>
    <row r="1660" spans="1:5" x14ac:dyDescent="0.25">
      <c r="A1660" s="10"/>
      <c r="B1660" s="10"/>
      <c r="C1660" s="11"/>
      <c r="D1660" s="11"/>
      <c r="E1660" s="11"/>
    </row>
    <row r="1661" spans="1:5" x14ac:dyDescent="0.25">
      <c r="A1661" s="10"/>
      <c r="B1661" s="10"/>
      <c r="C1661" s="11"/>
      <c r="D1661" s="11"/>
      <c r="E1661" s="11"/>
    </row>
    <row r="1662" spans="1:5" x14ac:dyDescent="0.25">
      <c r="A1662" s="10"/>
      <c r="B1662" s="10"/>
      <c r="C1662" s="11"/>
      <c r="D1662" s="11"/>
      <c r="E1662" s="11"/>
    </row>
    <row r="1663" spans="1:5" x14ac:dyDescent="0.25">
      <c r="A1663" s="10"/>
      <c r="B1663" s="10"/>
      <c r="C1663" s="11"/>
      <c r="D1663" s="11"/>
      <c r="E1663" s="11"/>
    </row>
    <row r="1664" spans="1:5" x14ac:dyDescent="0.25">
      <c r="A1664" s="10"/>
      <c r="B1664" s="10"/>
      <c r="C1664" s="11"/>
      <c r="D1664" s="11"/>
      <c r="E1664" s="11"/>
    </row>
    <row r="1665" spans="1:5" x14ac:dyDescent="0.25">
      <c r="A1665" s="10"/>
      <c r="B1665" s="10"/>
      <c r="C1665" s="11"/>
      <c r="D1665" s="11"/>
      <c r="E1665" s="11"/>
    </row>
    <row r="1666" spans="1:5" x14ac:dyDescent="0.25">
      <c r="A1666" s="10"/>
      <c r="B1666" s="10"/>
      <c r="C1666" s="11"/>
      <c r="D1666" s="11"/>
      <c r="E1666" s="11"/>
    </row>
    <row r="1667" spans="1:5" x14ac:dyDescent="0.25">
      <c r="A1667" s="10"/>
      <c r="B1667" s="10"/>
      <c r="C1667" s="11"/>
      <c r="D1667" s="11"/>
      <c r="E1667" s="11"/>
    </row>
    <row r="1668" spans="1:5" x14ac:dyDescent="0.25">
      <c r="A1668" s="10"/>
      <c r="B1668" s="10"/>
      <c r="C1668" s="11"/>
      <c r="D1668" s="11"/>
      <c r="E1668" s="11"/>
    </row>
    <row r="1669" spans="1:5" x14ac:dyDescent="0.25">
      <c r="A1669" s="10"/>
      <c r="B1669" s="10"/>
      <c r="C1669" s="11"/>
      <c r="D1669" s="11"/>
      <c r="E1669" s="11"/>
    </row>
    <row r="1670" spans="1:5" x14ac:dyDescent="0.25">
      <c r="A1670" s="10"/>
      <c r="B1670" s="10"/>
      <c r="C1670" s="11"/>
      <c r="D1670" s="11"/>
      <c r="E1670" s="11"/>
    </row>
    <row r="1671" spans="1:5" x14ac:dyDescent="0.25">
      <c r="A1671" s="10"/>
      <c r="B1671" s="10"/>
      <c r="C1671" s="11"/>
      <c r="D1671" s="11"/>
      <c r="E1671" s="11"/>
    </row>
    <row r="1672" spans="1:5" x14ac:dyDescent="0.25">
      <c r="A1672" s="10"/>
      <c r="B1672" s="10"/>
      <c r="C1672" s="11"/>
      <c r="D1672" s="11"/>
      <c r="E1672" s="11"/>
    </row>
    <row r="1673" spans="1:5" x14ac:dyDescent="0.25">
      <c r="A1673" s="10"/>
      <c r="B1673" s="10"/>
      <c r="C1673" s="11"/>
      <c r="D1673" s="11"/>
      <c r="E1673" s="11"/>
    </row>
    <row r="1674" spans="1:5" x14ac:dyDescent="0.25">
      <c r="D1674" s="12"/>
      <c r="E1674" s="13"/>
    </row>
    <row r="1677" spans="1:5" x14ac:dyDescent="0.25">
      <c r="A1677" s="3"/>
      <c r="B1677" s="4"/>
      <c r="C1677" s="3"/>
      <c r="D1677" s="5"/>
    </row>
    <row r="1678" spans="1:5" x14ac:dyDescent="0.25">
      <c r="A1678" s="3"/>
      <c r="B1678" s="6"/>
      <c r="C1678" s="3"/>
      <c r="D1678" s="7"/>
    </row>
    <row r="1680" spans="1:5" x14ac:dyDescent="0.25">
      <c r="A1680" s="8"/>
      <c r="B1680" s="8"/>
      <c r="C1680" s="9"/>
      <c r="D1680" s="9"/>
      <c r="E1680" s="9"/>
    </row>
    <row r="1682" spans="1:5" x14ac:dyDescent="0.25">
      <c r="A1682" s="10"/>
      <c r="B1682" s="10"/>
      <c r="C1682" s="11"/>
      <c r="D1682" s="11"/>
      <c r="E1682" s="11"/>
    </row>
    <row r="1683" spans="1:5" x14ac:dyDescent="0.25">
      <c r="A1683" s="10"/>
      <c r="B1683" s="10"/>
      <c r="C1683" s="11"/>
      <c r="D1683" s="11"/>
      <c r="E1683" s="11"/>
    </row>
    <row r="1684" spans="1:5" x14ac:dyDescent="0.25">
      <c r="A1684" s="10"/>
      <c r="B1684" s="10"/>
      <c r="C1684" s="11"/>
      <c r="D1684" s="11"/>
      <c r="E1684" s="11"/>
    </row>
    <row r="1685" spans="1:5" x14ac:dyDescent="0.25">
      <c r="A1685" s="10"/>
      <c r="B1685" s="10"/>
      <c r="C1685" s="11"/>
      <c r="D1685" s="11"/>
      <c r="E1685" s="11"/>
    </row>
    <row r="1686" spans="1:5" x14ac:dyDescent="0.25">
      <c r="A1686" s="10"/>
      <c r="B1686" s="10"/>
      <c r="C1686" s="11"/>
      <c r="D1686" s="11"/>
      <c r="E1686" s="11"/>
    </row>
    <row r="1687" spans="1:5" x14ac:dyDescent="0.25">
      <c r="A1687" s="10"/>
      <c r="B1687" s="10"/>
      <c r="C1687" s="11"/>
      <c r="D1687" s="11"/>
      <c r="E1687" s="11"/>
    </row>
    <row r="1688" spans="1:5" x14ac:dyDescent="0.25">
      <c r="A1688" s="10"/>
      <c r="B1688" s="10"/>
      <c r="C1688" s="11"/>
      <c r="D1688" s="11"/>
      <c r="E1688" s="11"/>
    </row>
    <row r="1689" spans="1:5" x14ac:dyDescent="0.25">
      <c r="A1689" s="10"/>
      <c r="B1689" s="10"/>
      <c r="C1689" s="11"/>
      <c r="D1689" s="11"/>
      <c r="E1689" s="11"/>
    </row>
    <row r="1690" spans="1:5" x14ac:dyDescent="0.25">
      <c r="A1690" s="10"/>
      <c r="B1690" s="10"/>
      <c r="C1690" s="11"/>
      <c r="D1690" s="11"/>
      <c r="E1690" s="11"/>
    </row>
    <row r="1691" spans="1:5" x14ac:dyDescent="0.25">
      <c r="A1691" s="10"/>
      <c r="B1691" s="10"/>
      <c r="C1691" s="11"/>
      <c r="D1691" s="11"/>
      <c r="E1691" s="11"/>
    </row>
    <row r="1692" spans="1:5" x14ac:dyDescent="0.25">
      <c r="A1692" s="10"/>
      <c r="B1692" s="10"/>
      <c r="C1692" s="11"/>
      <c r="D1692" s="11"/>
      <c r="E1692" s="11"/>
    </row>
    <row r="1693" spans="1:5" x14ac:dyDescent="0.25">
      <c r="A1693" s="10"/>
      <c r="B1693" s="10"/>
      <c r="C1693" s="11"/>
      <c r="D1693" s="11"/>
      <c r="E1693" s="11"/>
    </row>
    <row r="1694" spans="1:5" x14ac:dyDescent="0.25">
      <c r="A1694" s="10"/>
      <c r="B1694" s="10"/>
      <c r="C1694" s="11"/>
      <c r="D1694" s="11"/>
      <c r="E1694" s="11"/>
    </row>
    <row r="1695" spans="1:5" x14ac:dyDescent="0.25">
      <c r="A1695" s="10"/>
      <c r="B1695" s="10"/>
      <c r="C1695" s="11"/>
      <c r="D1695" s="11"/>
      <c r="E1695" s="11"/>
    </row>
    <row r="1696" spans="1:5" x14ac:dyDescent="0.25">
      <c r="A1696" s="10"/>
      <c r="B1696" s="10"/>
      <c r="C1696" s="11"/>
      <c r="D1696" s="11"/>
      <c r="E1696" s="11"/>
    </row>
    <row r="1697" spans="1:5" x14ac:dyDescent="0.25">
      <c r="A1697" s="10"/>
      <c r="B1697" s="10"/>
      <c r="C1697" s="11"/>
      <c r="D1697" s="11"/>
      <c r="E1697" s="11"/>
    </row>
    <row r="1698" spans="1:5" x14ac:dyDescent="0.25">
      <c r="A1698" s="10"/>
      <c r="B1698" s="10"/>
      <c r="C1698" s="11"/>
      <c r="D1698" s="11"/>
      <c r="E1698" s="11"/>
    </row>
    <row r="1699" spans="1:5" x14ac:dyDescent="0.25">
      <c r="A1699" s="10"/>
      <c r="B1699" s="10"/>
      <c r="C1699" s="11"/>
      <c r="D1699" s="11"/>
      <c r="E1699" s="11"/>
    </row>
    <row r="1700" spans="1:5" x14ac:dyDescent="0.25">
      <c r="A1700" s="10"/>
      <c r="B1700" s="10"/>
      <c r="C1700" s="11"/>
      <c r="D1700" s="11"/>
      <c r="E1700" s="11"/>
    </row>
    <row r="1701" spans="1:5" x14ac:dyDescent="0.25">
      <c r="A1701" s="10"/>
      <c r="B1701" s="10"/>
      <c r="C1701" s="11"/>
      <c r="D1701" s="11"/>
      <c r="E1701" s="11"/>
    </row>
    <row r="1702" spans="1:5" x14ac:dyDescent="0.25">
      <c r="A1702" s="10"/>
      <c r="B1702" s="10"/>
      <c r="C1702" s="11"/>
      <c r="D1702" s="11"/>
      <c r="E1702" s="11"/>
    </row>
    <row r="1703" spans="1:5" x14ac:dyDescent="0.25">
      <c r="A1703" s="10"/>
      <c r="B1703" s="10"/>
      <c r="C1703" s="11"/>
      <c r="D1703" s="11"/>
      <c r="E1703" s="11"/>
    </row>
    <row r="1704" spans="1:5" x14ac:dyDescent="0.25">
      <c r="A1704" s="10"/>
      <c r="B1704" s="10"/>
      <c r="C1704" s="11"/>
      <c r="D1704" s="11"/>
      <c r="E1704" s="11"/>
    </row>
    <row r="1705" spans="1:5" x14ac:dyDescent="0.25">
      <c r="A1705" s="10"/>
      <c r="B1705" s="10"/>
      <c r="C1705" s="11"/>
      <c r="D1705" s="11"/>
      <c r="E1705" s="11"/>
    </row>
    <row r="1706" spans="1:5" x14ac:dyDescent="0.25">
      <c r="A1706" s="10"/>
      <c r="B1706" s="10"/>
      <c r="C1706" s="11"/>
      <c r="D1706" s="11"/>
      <c r="E1706" s="11"/>
    </row>
    <row r="1707" spans="1:5" x14ac:dyDescent="0.25">
      <c r="A1707" s="10"/>
      <c r="B1707" s="10"/>
      <c r="C1707" s="11"/>
      <c r="D1707" s="11"/>
      <c r="E1707" s="11"/>
    </row>
    <row r="1708" spans="1:5" x14ac:dyDescent="0.25">
      <c r="A1708" s="10"/>
      <c r="B1708" s="10"/>
      <c r="C1708" s="11"/>
      <c r="D1708" s="11"/>
      <c r="E1708" s="11"/>
    </row>
    <row r="1709" spans="1:5" x14ac:dyDescent="0.25">
      <c r="A1709" s="10"/>
      <c r="B1709" s="10"/>
      <c r="C1709" s="11"/>
      <c r="D1709" s="11"/>
      <c r="E1709" s="11"/>
    </row>
    <row r="1710" spans="1:5" x14ac:dyDescent="0.25">
      <c r="A1710" s="10"/>
      <c r="B1710" s="10"/>
      <c r="C1710" s="11"/>
      <c r="D1710" s="11"/>
      <c r="E1710" s="11"/>
    </row>
    <row r="1711" spans="1:5" x14ac:dyDescent="0.25">
      <c r="A1711" s="10"/>
      <c r="B1711" s="10"/>
      <c r="C1711" s="11"/>
      <c r="D1711" s="11"/>
      <c r="E1711" s="11"/>
    </row>
    <row r="1712" spans="1:5" x14ac:dyDescent="0.25">
      <c r="A1712" s="10"/>
      <c r="B1712" s="10"/>
      <c r="C1712" s="11"/>
      <c r="D1712" s="11"/>
      <c r="E1712" s="11"/>
    </row>
    <row r="1713" spans="1:5" x14ac:dyDescent="0.25">
      <c r="A1713" s="10"/>
      <c r="B1713" s="10"/>
      <c r="C1713" s="11"/>
      <c r="D1713" s="11"/>
      <c r="E1713" s="11"/>
    </row>
    <row r="1714" spans="1:5" x14ac:dyDescent="0.25">
      <c r="A1714" s="10"/>
      <c r="B1714" s="10"/>
      <c r="C1714" s="11"/>
      <c r="D1714" s="11"/>
      <c r="E1714" s="11"/>
    </row>
    <row r="1715" spans="1:5" x14ac:dyDescent="0.25">
      <c r="A1715" s="10"/>
      <c r="B1715" s="10"/>
      <c r="C1715" s="11"/>
      <c r="D1715" s="11"/>
      <c r="E1715" s="11"/>
    </row>
    <row r="1716" spans="1:5" x14ac:dyDescent="0.25">
      <c r="A1716" s="10"/>
      <c r="B1716" s="10"/>
      <c r="C1716" s="11"/>
      <c r="D1716" s="11"/>
      <c r="E1716" s="11"/>
    </row>
    <row r="1717" spans="1:5" x14ac:dyDescent="0.25">
      <c r="A1717" s="10"/>
      <c r="B1717" s="10"/>
      <c r="C1717" s="11"/>
      <c r="D1717" s="11"/>
      <c r="E1717" s="11"/>
    </row>
    <row r="1718" spans="1:5" x14ac:dyDescent="0.25">
      <c r="A1718" s="10"/>
      <c r="B1718" s="10"/>
      <c r="C1718" s="11"/>
      <c r="D1718" s="11"/>
      <c r="E1718" s="11"/>
    </row>
    <row r="1719" spans="1:5" x14ac:dyDescent="0.25">
      <c r="A1719" s="10"/>
      <c r="B1719" s="10"/>
      <c r="C1719" s="11"/>
      <c r="D1719" s="11"/>
      <c r="E1719" s="11"/>
    </row>
    <row r="1720" spans="1:5" x14ac:dyDescent="0.25">
      <c r="A1720" s="10"/>
      <c r="B1720" s="10"/>
      <c r="C1720" s="11"/>
      <c r="D1720" s="11"/>
      <c r="E1720" s="11"/>
    </row>
    <row r="1721" spans="1:5" x14ac:dyDescent="0.25">
      <c r="A1721" s="10"/>
      <c r="B1721" s="10"/>
      <c r="C1721" s="11"/>
      <c r="D1721" s="11"/>
      <c r="E1721" s="11"/>
    </row>
    <row r="1722" spans="1:5" x14ac:dyDescent="0.25">
      <c r="A1722" s="10"/>
      <c r="B1722" s="10"/>
      <c r="C1722" s="11"/>
      <c r="D1722" s="11"/>
      <c r="E1722" s="11"/>
    </row>
    <row r="1723" spans="1:5" x14ac:dyDescent="0.25">
      <c r="A1723" s="10"/>
      <c r="B1723" s="10"/>
      <c r="C1723" s="11"/>
      <c r="D1723" s="11"/>
      <c r="E1723" s="11"/>
    </row>
    <row r="1724" spans="1:5" x14ac:dyDescent="0.25">
      <c r="A1724" s="10"/>
      <c r="B1724" s="10"/>
      <c r="C1724" s="11"/>
      <c r="D1724" s="11"/>
      <c r="E1724" s="11"/>
    </row>
    <row r="1725" spans="1:5" x14ac:dyDescent="0.25">
      <c r="A1725" s="10"/>
      <c r="B1725" s="10"/>
      <c r="C1725" s="11"/>
      <c r="D1725" s="11"/>
      <c r="E1725" s="11"/>
    </row>
    <row r="1726" spans="1:5" x14ac:dyDescent="0.25">
      <c r="A1726" s="10"/>
      <c r="B1726" s="10"/>
      <c r="C1726" s="11"/>
      <c r="D1726" s="11"/>
      <c r="E1726" s="11"/>
    </row>
    <row r="1727" spans="1:5" x14ac:dyDescent="0.25">
      <c r="A1727" s="10"/>
      <c r="B1727" s="10"/>
      <c r="C1727" s="11"/>
      <c r="D1727" s="11"/>
      <c r="E1727" s="11"/>
    </row>
    <row r="1728" spans="1:5" x14ac:dyDescent="0.25">
      <c r="A1728" s="10"/>
      <c r="B1728" s="10"/>
      <c r="C1728" s="11"/>
      <c r="D1728" s="11"/>
      <c r="E1728" s="11"/>
    </row>
    <row r="1729" spans="1:5" x14ac:dyDescent="0.25">
      <c r="A1729" s="10"/>
      <c r="B1729" s="10"/>
      <c r="C1729" s="11"/>
      <c r="D1729" s="11"/>
      <c r="E1729" s="11"/>
    </row>
    <row r="1730" spans="1:5" x14ac:dyDescent="0.25">
      <c r="A1730" s="10"/>
      <c r="B1730" s="10"/>
      <c r="C1730" s="11"/>
      <c r="D1730" s="11"/>
      <c r="E1730" s="11"/>
    </row>
    <row r="1731" spans="1:5" x14ac:dyDescent="0.25">
      <c r="A1731" s="10"/>
      <c r="B1731" s="10"/>
      <c r="C1731" s="11"/>
      <c r="D1731" s="11"/>
      <c r="E1731" s="11"/>
    </row>
    <row r="1732" spans="1:5" x14ac:dyDescent="0.25">
      <c r="A1732" s="10"/>
      <c r="B1732" s="10"/>
      <c r="C1732" s="11"/>
      <c r="D1732" s="11"/>
      <c r="E1732" s="11"/>
    </row>
    <row r="1733" spans="1:5" x14ac:dyDescent="0.25">
      <c r="A1733" s="10"/>
      <c r="B1733" s="10"/>
      <c r="C1733" s="11"/>
      <c r="D1733" s="11"/>
      <c r="E1733" s="11"/>
    </row>
    <row r="1734" spans="1:5" x14ac:dyDescent="0.25">
      <c r="A1734" s="10"/>
      <c r="B1734" s="10"/>
      <c r="C1734" s="11"/>
      <c r="D1734" s="11"/>
      <c r="E1734" s="11"/>
    </row>
    <row r="1735" spans="1:5" x14ac:dyDescent="0.25">
      <c r="A1735" s="10"/>
      <c r="B1735" s="10"/>
      <c r="C1735" s="11"/>
      <c r="D1735" s="11"/>
      <c r="E1735" s="11"/>
    </row>
    <row r="1736" spans="1:5" x14ac:dyDescent="0.25">
      <c r="A1736" s="10"/>
      <c r="B1736" s="10"/>
      <c r="C1736" s="11"/>
      <c r="D1736" s="11"/>
      <c r="E1736" s="11"/>
    </row>
    <row r="1737" spans="1:5" x14ac:dyDescent="0.25">
      <c r="A1737" s="10"/>
      <c r="B1737" s="10"/>
      <c r="C1737" s="11"/>
      <c r="D1737" s="11"/>
      <c r="E1737" s="11"/>
    </row>
    <row r="1738" spans="1:5" x14ac:dyDescent="0.25">
      <c r="A1738" s="10"/>
      <c r="B1738" s="10"/>
      <c r="C1738" s="11"/>
      <c r="D1738" s="11"/>
      <c r="E1738" s="11"/>
    </row>
    <row r="1739" spans="1:5" x14ac:dyDescent="0.25">
      <c r="A1739" s="10"/>
      <c r="B1739" s="10"/>
      <c r="C1739" s="11"/>
      <c r="D1739" s="11"/>
      <c r="E1739" s="11"/>
    </row>
    <row r="1740" spans="1:5" x14ac:dyDescent="0.25">
      <c r="A1740" s="10"/>
      <c r="B1740" s="10"/>
      <c r="C1740" s="11"/>
      <c r="D1740" s="11"/>
      <c r="E1740" s="11"/>
    </row>
    <row r="1741" spans="1:5" x14ac:dyDescent="0.25">
      <c r="A1741" s="10"/>
      <c r="B1741" s="10"/>
      <c r="C1741" s="11"/>
      <c r="D1741" s="11"/>
      <c r="E1741" s="11"/>
    </row>
    <row r="1742" spans="1:5" x14ac:dyDescent="0.25">
      <c r="A1742" s="10"/>
      <c r="B1742" s="10"/>
      <c r="C1742" s="11"/>
      <c r="D1742" s="11"/>
      <c r="E1742" s="11"/>
    </row>
    <row r="1743" spans="1:5" x14ac:dyDescent="0.25">
      <c r="A1743" s="10"/>
      <c r="B1743" s="10"/>
      <c r="C1743" s="11"/>
      <c r="D1743" s="11"/>
      <c r="E1743" s="11"/>
    </row>
    <row r="1744" spans="1:5" x14ac:dyDescent="0.25">
      <c r="A1744" s="10"/>
      <c r="B1744" s="10"/>
      <c r="C1744" s="11"/>
      <c r="D1744" s="11"/>
      <c r="E1744" s="11"/>
    </row>
    <row r="1745" spans="1:5" x14ac:dyDescent="0.25">
      <c r="A1745" s="10"/>
      <c r="B1745" s="10"/>
      <c r="C1745" s="11"/>
      <c r="D1745" s="11"/>
      <c r="E1745" s="11"/>
    </row>
    <row r="1746" spans="1:5" x14ac:dyDescent="0.25">
      <c r="A1746" s="10"/>
      <c r="B1746" s="10"/>
      <c r="C1746" s="11"/>
      <c r="D1746" s="11"/>
      <c r="E1746" s="11"/>
    </row>
    <row r="1747" spans="1:5" x14ac:dyDescent="0.25">
      <c r="A1747" s="10"/>
      <c r="B1747" s="10"/>
      <c r="C1747" s="11"/>
      <c r="D1747" s="11"/>
      <c r="E1747" s="11"/>
    </row>
    <row r="1748" spans="1:5" x14ac:dyDescent="0.25">
      <c r="A1748" s="10"/>
      <c r="B1748" s="10"/>
      <c r="C1748" s="11"/>
      <c r="D1748" s="11"/>
      <c r="E1748" s="11"/>
    </row>
    <row r="1749" spans="1:5" x14ac:dyDescent="0.25">
      <c r="A1749" s="10"/>
      <c r="B1749" s="10"/>
      <c r="C1749" s="11"/>
      <c r="D1749" s="11"/>
      <c r="E1749" s="11"/>
    </row>
    <row r="1750" spans="1:5" x14ac:dyDescent="0.25">
      <c r="A1750" s="10"/>
      <c r="B1750" s="10"/>
      <c r="C1750" s="11"/>
      <c r="D1750" s="11"/>
      <c r="E1750" s="11"/>
    </row>
    <row r="1751" spans="1:5" x14ac:dyDescent="0.25">
      <c r="A1751" s="10"/>
      <c r="B1751" s="10"/>
      <c r="C1751" s="11"/>
      <c r="D1751" s="11"/>
      <c r="E1751" s="11"/>
    </row>
    <row r="1752" spans="1:5" x14ac:dyDescent="0.25">
      <c r="A1752" s="10"/>
      <c r="B1752" s="10"/>
      <c r="C1752" s="11"/>
      <c r="D1752" s="11"/>
      <c r="E1752" s="11"/>
    </row>
    <row r="1753" spans="1:5" x14ac:dyDescent="0.25">
      <c r="A1753" s="10"/>
      <c r="B1753" s="10"/>
      <c r="C1753" s="11"/>
      <c r="D1753" s="11"/>
      <c r="E1753" s="11"/>
    </row>
    <row r="1754" spans="1:5" x14ac:dyDescent="0.25">
      <c r="A1754" s="10"/>
      <c r="B1754" s="10"/>
      <c r="C1754" s="11"/>
      <c r="D1754" s="11"/>
      <c r="E1754" s="11"/>
    </row>
    <row r="1755" spans="1:5" x14ac:dyDescent="0.25">
      <c r="A1755" s="10"/>
      <c r="B1755" s="10"/>
      <c r="C1755" s="11"/>
      <c r="D1755" s="11"/>
      <c r="E1755" s="11"/>
    </row>
    <row r="1756" spans="1:5" x14ac:dyDescent="0.25">
      <c r="A1756" s="10"/>
      <c r="B1756" s="10"/>
      <c r="C1756" s="11"/>
      <c r="D1756" s="11"/>
      <c r="E1756" s="11"/>
    </row>
    <row r="1757" spans="1:5" x14ac:dyDescent="0.25">
      <c r="A1757" s="10"/>
      <c r="B1757" s="10"/>
      <c r="C1757" s="11"/>
      <c r="D1757" s="11"/>
      <c r="E1757" s="11"/>
    </row>
    <row r="1758" spans="1:5" x14ac:dyDescent="0.25">
      <c r="A1758" s="10"/>
      <c r="B1758" s="10"/>
      <c r="C1758" s="11"/>
      <c r="D1758" s="11"/>
      <c r="E1758" s="11"/>
    </row>
    <row r="1759" spans="1:5" x14ac:dyDescent="0.25">
      <c r="A1759" s="10"/>
      <c r="B1759" s="10"/>
      <c r="C1759" s="11"/>
      <c r="D1759" s="11"/>
      <c r="E1759" s="11"/>
    </row>
    <row r="1760" spans="1:5" x14ac:dyDescent="0.25">
      <c r="A1760" s="10"/>
      <c r="B1760" s="10"/>
      <c r="C1760" s="11"/>
      <c r="D1760" s="11"/>
      <c r="E1760" s="11"/>
    </row>
    <row r="1761" spans="1:5" x14ac:dyDescent="0.25">
      <c r="A1761" s="10"/>
      <c r="B1761" s="10"/>
      <c r="C1761" s="11"/>
      <c r="D1761" s="11"/>
      <c r="E1761" s="11"/>
    </row>
    <row r="1762" spans="1:5" x14ac:dyDescent="0.25">
      <c r="D1762" s="12"/>
      <c r="E1762" s="13"/>
    </row>
    <row r="1765" spans="1:5" x14ac:dyDescent="0.25">
      <c r="A1765" s="3"/>
      <c r="B1765" s="4"/>
      <c r="C1765" s="3"/>
      <c r="D1765" s="5"/>
    </row>
    <row r="1766" spans="1:5" x14ac:dyDescent="0.25">
      <c r="A1766" s="3"/>
      <c r="B1766" s="6"/>
      <c r="C1766" s="3"/>
      <c r="D1766" s="7"/>
    </row>
    <row r="1768" spans="1:5" x14ac:dyDescent="0.25">
      <c r="A1768" s="8"/>
      <c r="B1768" s="8"/>
      <c r="C1768" s="9"/>
      <c r="D1768" s="9"/>
      <c r="E1768" s="9"/>
    </row>
    <row r="1770" spans="1:5" x14ac:dyDescent="0.25">
      <c r="A1770" s="10"/>
      <c r="B1770" s="10"/>
      <c r="C1770" s="11"/>
      <c r="D1770" s="11"/>
      <c r="E1770" s="11"/>
    </row>
    <row r="1771" spans="1:5" x14ac:dyDescent="0.25">
      <c r="D1771" s="12"/>
      <c r="E1771" s="13"/>
    </row>
    <row r="1774" spans="1:5" x14ac:dyDescent="0.25">
      <c r="A1774" s="3"/>
      <c r="B1774" s="4"/>
      <c r="C1774" s="3"/>
      <c r="D1774" s="5"/>
    </row>
    <row r="1775" spans="1:5" x14ac:dyDescent="0.25">
      <c r="A1775" s="3"/>
      <c r="B1775" s="6"/>
      <c r="C1775" s="3"/>
      <c r="D1775" s="7"/>
    </row>
    <row r="1777" spans="1:5" x14ac:dyDescent="0.25">
      <c r="A1777" s="8"/>
      <c r="B1777" s="8"/>
      <c r="C1777" s="9"/>
      <c r="D1777" s="9"/>
      <c r="E1777" s="9"/>
    </row>
    <row r="1779" spans="1:5" x14ac:dyDescent="0.25">
      <c r="A1779" s="10"/>
      <c r="B1779" s="10"/>
      <c r="C1779" s="11"/>
      <c r="D1779" s="11"/>
      <c r="E1779" s="11"/>
    </row>
    <row r="1780" spans="1:5" x14ac:dyDescent="0.25">
      <c r="A1780" s="10"/>
      <c r="B1780" s="10"/>
      <c r="C1780" s="11"/>
      <c r="D1780" s="11"/>
      <c r="E1780" s="11"/>
    </row>
    <row r="1781" spans="1:5" x14ac:dyDescent="0.25">
      <c r="A1781" s="10"/>
      <c r="B1781" s="10"/>
      <c r="C1781" s="11"/>
      <c r="D1781" s="11"/>
      <c r="E1781" s="11"/>
    </row>
    <row r="1782" spans="1:5" x14ac:dyDescent="0.25">
      <c r="A1782" s="10"/>
      <c r="B1782" s="10"/>
      <c r="C1782" s="11"/>
      <c r="D1782" s="11"/>
      <c r="E1782" s="11"/>
    </row>
    <row r="1783" spans="1:5" x14ac:dyDescent="0.25">
      <c r="A1783" s="10"/>
      <c r="B1783" s="10"/>
      <c r="C1783" s="11"/>
      <c r="D1783" s="11"/>
      <c r="E1783" s="11"/>
    </row>
    <row r="1784" spans="1:5" x14ac:dyDescent="0.25">
      <c r="A1784" s="10"/>
      <c r="B1784" s="10"/>
      <c r="C1784" s="11"/>
      <c r="D1784" s="11"/>
      <c r="E1784" s="11"/>
    </row>
    <row r="1785" spans="1:5" x14ac:dyDescent="0.25">
      <c r="A1785" s="10"/>
      <c r="B1785" s="10"/>
      <c r="C1785" s="11"/>
      <c r="D1785" s="11"/>
      <c r="E1785" s="11"/>
    </row>
    <row r="1786" spans="1:5" x14ac:dyDescent="0.25">
      <c r="A1786" s="10"/>
      <c r="B1786" s="10"/>
      <c r="C1786" s="11"/>
      <c r="D1786" s="11"/>
      <c r="E1786" s="11"/>
    </row>
    <row r="1787" spans="1:5" x14ac:dyDescent="0.25">
      <c r="A1787" s="10"/>
      <c r="B1787" s="10"/>
      <c r="C1787" s="11"/>
      <c r="D1787" s="11"/>
      <c r="E1787" s="11"/>
    </row>
    <row r="1788" spans="1:5" x14ac:dyDescent="0.25">
      <c r="A1788" s="10"/>
      <c r="B1788" s="10"/>
      <c r="C1788" s="11"/>
      <c r="D1788" s="11"/>
      <c r="E1788" s="11"/>
    </row>
    <row r="1789" spans="1:5" x14ac:dyDescent="0.25">
      <c r="A1789" s="10"/>
      <c r="B1789" s="10"/>
      <c r="C1789" s="11"/>
      <c r="D1789" s="11"/>
      <c r="E1789" s="11"/>
    </row>
    <row r="1790" spans="1:5" x14ac:dyDescent="0.25">
      <c r="A1790" s="10"/>
      <c r="B1790" s="10"/>
      <c r="C1790" s="11"/>
      <c r="D1790" s="11"/>
      <c r="E1790" s="11"/>
    </row>
    <row r="1791" spans="1:5" x14ac:dyDescent="0.25">
      <c r="A1791" s="10"/>
      <c r="B1791" s="10"/>
      <c r="C1791" s="11"/>
      <c r="D1791" s="11"/>
      <c r="E1791" s="11"/>
    </row>
    <row r="1792" spans="1:5" x14ac:dyDescent="0.25">
      <c r="A1792" s="10"/>
      <c r="B1792" s="10"/>
      <c r="C1792" s="11"/>
      <c r="D1792" s="11"/>
      <c r="E1792" s="11"/>
    </row>
    <row r="1793" spans="1:5" x14ac:dyDescent="0.25">
      <c r="A1793" s="10"/>
      <c r="B1793" s="10"/>
      <c r="C1793" s="11"/>
      <c r="D1793" s="11"/>
      <c r="E1793" s="11"/>
    </row>
    <row r="1794" spans="1:5" x14ac:dyDescent="0.25">
      <c r="A1794" s="10"/>
      <c r="B1794" s="10"/>
      <c r="C1794" s="11"/>
      <c r="D1794" s="11"/>
      <c r="E1794" s="11"/>
    </row>
    <row r="1795" spans="1:5" x14ac:dyDescent="0.25">
      <c r="A1795" s="10"/>
      <c r="B1795" s="10"/>
      <c r="C1795" s="11"/>
      <c r="D1795" s="11"/>
      <c r="E1795" s="11"/>
    </row>
    <row r="1796" spans="1:5" x14ac:dyDescent="0.25">
      <c r="A1796" s="10"/>
      <c r="B1796" s="10"/>
      <c r="C1796" s="11"/>
      <c r="D1796" s="11"/>
      <c r="E1796" s="11"/>
    </row>
    <row r="1797" spans="1:5" x14ac:dyDescent="0.25">
      <c r="A1797" s="10"/>
      <c r="B1797" s="10"/>
      <c r="C1797" s="11"/>
      <c r="D1797" s="11"/>
      <c r="E1797" s="11"/>
    </row>
    <row r="1798" spans="1:5" x14ac:dyDescent="0.25">
      <c r="A1798" s="10"/>
      <c r="B1798" s="10"/>
      <c r="C1798" s="11"/>
      <c r="D1798" s="11"/>
      <c r="E1798" s="11"/>
    </row>
    <row r="1799" spans="1:5" x14ac:dyDescent="0.25">
      <c r="A1799" s="10"/>
      <c r="B1799" s="10"/>
      <c r="C1799" s="11"/>
      <c r="D1799" s="11"/>
      <c r="E1799" s="11"/>
    </row>
    <row r="1800" spans="1:5" x14ac:dyDescent="0.25">
      <c r="A1800" s="10"/>
      <c r="B1800" s="10"/>
      <c r="C1800" s="11"/>
      <c r="D1800" s="11"/>
      <c r="E1800" s="11"/>
    </row>
    <row r="1801" spans="1:5" x14ac:dyDescent="0.25">
      <c r="A1801" s="10"/>
      <c r="B1801" s="10"/>
      <c r="C1801" s="11"/>
      <c r="D1801" s="11"/>
      <c r="E1801" s="11"/>
    </row>
    <row r="1802" spans="1:5" x14ac:dyDescent="0.25">
      <c r="A1802" s="10"/>
      <c r="B1802" s="10"/>
      <c r="C1802" s="11"/>
      <c r="D1802" s="11"/>
      <c r="E1802" s="11"/>
    </row>
    <row r="1803" spans="1:5" x14ac:dyDescent="0.25">
      <c r="A1803" s="10"/>
      <c r="B1803" s="10"/>
      <c r="C1803" s="11"/>
      <c r="D1803" s="11"/>
      <c r="E1803" s="11"/>
    </row>
    <row r="1804" spans="1:5" x14ac:dyDescent="0.25">
      <c r="A1804" s="10"/>
      <c r="B1804" s="10"/>
      <c r="C1804" s="11"/>
      <c r="D1804" s="11"/>
      <c r="E1804" s="11"/>
    </row>
    <row r="1805" spans="1:5" x14ac:dyDescent="0.25">
      <c r="A1805" s="10"/>
      <c r="B1805" s="10"/>
      <c r="C1805" s="11"/>
      <c r="D1805" s="11"/>
      <c r="E1805" s="11"/>
    </row>
    <row r="1806" spans="1:5" x14ac:dyDescent="0.25">
      <c r="A1806" s="10"/>
      <c r="B1806" s="10"/>
      <c r="C1806" s="11"/>
      <c r="D1806" s="11"/>
      <c r="E1806" s="11"/>
    </row>
    <row r="1807" spans="1:5" x14ac:dyDescent="0.25">
      <c r="A1807" s="10"/>
      <c r="B1807" s="10"/>
      <c r="C1807" s="11"/>
      <c r="D1807" s="11"/>
      <c r="E1807" s="11"/>
    </row>
    <row r="1808" spans="1:5" x14ac:dyDescent="0.25">
      <c r="A1808" s="10"/>
      <c r="B1808" s="10"/>
      <c r="C1808" s="11"/>
      <c r="D1808" s="11"/>
      <c r="E1808" s="11"/>
    </row>
    <row r="1809" spans="1:5" x14ac:dyDescent="0.25">
      <c r="A1809" s="10"/>
      <c r="B1809" s="10"/>
      <c r="C1809" s="11"/>
      <c r="D1809" s="11"/>
      <c r="E1809" s="11"/>
    </row>
    <row r="1810" spans="1:5" x14ac:dyDescent="0.25">
      <c r="D1810" s="12"/>
      <c r="E1810" s="13"/>
    </row>
    <row r="1813" spans="1:5" x14ac:dyDescent="0.25">
      <c r="A1813" s="3"/>
      <c r="B1813" s="4"/>
      <c r="C1813" s="3"/>
      <c r="D1813" s="5"/>
    </row>
    <row r="1814" spans="1:5" x14ac:dyDescent="0.25">
      <c r="A1814" s="3"/>
      <c r="B1814" s="6"/>
      <c r="C1814" s="3"/>
      <c r="D1814" s="7"/>
    </row>
    <row r="1816" spans="1:5" x14ac:dyDescent="0.25">
      <c r="A1816" s="8"/>
      <c r="B1816" s="8"/>
      <c r="C1816" s="9"/>
      <c r="D1816" s="9"/>
      <c r="E1816" s="9"/>
    </row>
    <row r="1818" spans="1:5" x14ac:dyDescent="0.25">
      <c r="A1818" s="10"/>
      <c r="B1818" s="10"/>
      <c r="C1818" s="11"/>
      <c r="D1818" s="11"/>
      <c r="E1818" s="11"/>
    </row>
    <row r="1819" spans="1:5" x14ac:dyDescent="0.25">
      <c r="A1819" s="10"/>
      <c r="B1819" s="10"/>
      <c r="C1819" s="11"/>
      <c r="D1819" s="11"/>
      <c r="E1819" s="11"/>
    </row>
    <row r="1820" spans="1:5" x14ac:dyDescent="0.25">
      <c r="A1820" s="10"/>
      <c r="B1820" s="10"/>
      <c r="C1820" s="11"/>
      <c r="D1820" s="11"/>
      <c r="E1820" s="11"/>
    </row>
    <row r="1821" spans="1:5" x14ac:dyDescent="0.25">
      <c r="A1821" s="10"/>
      <c r="B1821" s="10"/>
      <c r="C1821" s="11"/>
      <c r="D1821" s="11"/>
      <c r="E1821" s="11"/>
    </row>
    <row r="1822" spans="1:5" x14ac:dyDescent="0.25">
      <c r="A1822" s="10"/>
      <c r="B1822" s="10"/>
      <c r="C1822" s="11"/>
      <c r="D1822" s="11"/>
      <c r="E1822" s="11"/>
    </row>
    <row r="1823" spans="1:5" x14ac:dyDescent="0.25">
      <c r="A1823" s="10"/>
      <c r="B1823" s="10"/>
      <c r="C1823" s="11"/>
      <c r="D1823" s="11"/>
      <c r="E1823" s="11"/>
    </row>
    <row r="1824" spans="1:5" x14ac:dyDescent="0.25">
      <c r="A1824" s="10"/>
      <c r="B1824" s="10"/>
      <c r="C1824" s="11"/>
      <c r="D1824" s="11"/>
      <c r="E1824" s="11"/>
    </row>
    <row r="1825" spans="1:5" x14ac:dyDescent="0.25">
      <c r="A1825" s="10"/>
      <c r="B1825" s="10"/>
      <c r="C1825" s="11"/>
      <c r="D1825" s="11"/>
      <c r="E1825" s="11"/>
    </row>
    <row r="1826" spans="1:5" x14ac:dyDescent="0.25">
      <c r="A1826" s="10"/>
      <c r="B1826" s="10"/>
      <c r="C1826" s="11"/>
      <c r="D1826" s="11"/>
      <c r="E1826" s="11"/>
    </row>
    <row r="1827" spans="1:5" x14ac:dyDescent="0.25">
      <c r="A1827" s="10"/>
      <c r="B1827" s="10"/>
      <c r="C1827" s="11"/>
      <c r="D1827" s="11"/>
      <c r="E1827" s="11"/>
    </row>
    <row r="1828" spans="1:5" x14ac:dyDescent="0.25">
      <c r="A1828" s="10"/>
      <c r="B1828" s="10"/>
      <c r="C1828" s="11"/>
      <c r="D1828" s="11"/>
      <c r="E1828" s="11"/>
    </row>
    <row r="1829" spans="1:5" x14ac:dyDescent="0.25">
      <c r="A1829" s="10"/>
      <c r="B1829" s="10"/>
      <c r="C1829" s="11"/>
      <c r="D1829" s="11"/>
      <c r="E1829" s="11"/>
    </row>
    <row r="1830" spans="1:5" x14ac:dyDescent="0.25">
      <c r="A1830" s="10"/>
      <c r="B1830" s="10"/>
      <c r="C1830" s="11"/>
      <c r="D1830" s="11"/>
      <c r="E1830" s="11"/>
    </row>
    <row r="1831" spans="1:5" x14ac:dyDescent="0.25">
      <c r="A1831" s="10"/>
      <c r="B1831" s="10"/>
      <c r="C1831" s="11"/>
      <c r="D1831" s="11"/>
      <c r="E1831" s="11"/>
    </row>
    <row r="1832" spans="1:5" x14ac:dyDescent="0.25">
      <c r="A1832" s="10"/>
      <c r="B1832" s="10"/>
      <c r="C1832" s="11"/>
      <c r="D1832" s="11"/>
      <c r="E1832" s="11"/>
    </row>
    <row r="1833" spans="1:5" x14ac:dyDescent="0.25">
      <c r="A1833" s="10"/>
      <c r="B1833" s="10"/>
      <c r="C1833" s="11"/>
      <c r="D1833" s="11"/>
      <c r="E1833" s="11"/>
    </row>
    <row r="1834" spans="1:5" x14ac:dyDescent="0.25">
      <c r="A1834" s="10"/>
      <c r="B1834" s="10"/>
      <c r="C1834" s="11"/>
      <c r="D1834" s="11"/>
      <c r="E1834" s="11"/>
    </row>
    <row r="1835" spans="1:5" x14ac:dyDescent="0.25">
      <c r="A1835" s="10"/>
      <c r="B1835" s="10"/>
      <c r="C1835" s="11"/>
      <c r="D1835" s="11"/>
      <c r="E1835" s="11"/>
    </row>
    <row r="1836" spans="1:5" x14ac:dyDescent="0.25">
      <c r="A1836" s="10"/>
      <c r="B1836" s="10"/>
      <c r="C1836" s="11"/>
      <c r="D1836" s="11"/>
      <c r="E1836" s="11"/>
    </row>
    <row r="1837" spans="1:5" x14ac:dyDescent="0.25">
      <c r="A1837" s="10"/>
      <c r="B1837" s="10"/>
      <c r="C1837" s="11"/>
      <c r="D1837" s="11"/>
      <c r="E1837" s="11"/>
    </row>
    <row r="1838" spans="1:5" x14ac:dyDescent="0.25">
      <c r="A1838" s="10"/>
      <c r="B1838" s="10"/>
      <c r="C1838" s="11"/>
      <c r="D1838" s="11"/>
      <c r="E1838" s="11"/>
    </row>
    <row r="1839" spans="1:5" x14ac:dyDescent="0.25">
      <c r="A1839" s="10"/>
      <c r="B1839" s="10"/>
      <c r="C1839" s="11"/>
      <c r="D1839" s="11"/>
      <c r="E1839" s="11"/>
    </row>
    <row r="1840" spans="1:5" x14ac:dyDescent="0.25">
      <c r="A1840" s="10"/>
      <c r="B1840" s="10"/>
      <c r="C1840" s="11"/>
      <c r="D1840" s="11"/>
      <c r="E1840" s="11"/>
    </row>
    <row r="1841" spans="1:5" x14ac:dyDescent="0.25">
      <c r="A1841" s="10"/>
      <c r="B1841" s="10"/>
      <c r="C1841" s="11"/>
      <c r="D1841" s="11"/>
      <c r="E1841" s="11"/>
    </row>
    <row r="1842" spans="1:5" x14ac:dyDescent="0.25">
      <c r="A1842" s="10"/>
      <c r="B1842" s="10"/>
      <c r="C1842" s="11"/>
      <c r="D1842" s="11"/>
      <c r="E1842" s="11"/>
    </row>
    <row r="1843" spans="1:5" x14ac:dyDescent="0.25">
      <c r="A1843" s="10"/>
      <c r="B1843" s="10"/>
      <c r="C1843" s="11"/>
      <c r="D1843" s="11"/>
      <c r="E1843" s="11"/>
    </row>
    <row r="1844" spans="1:5" x14ac:dyDescent="0.25">
      <c r="A1844" s="10"/>
      <c r="B1844" s="10"/>
      <c r="C1844" s="11"/>
      <c r="D1844" s="11"/>
      <c r="E1844" s="11"/>
    </row>
    <row r="1845" spans="1:5" x14ac:dyDescent="0.25">
      <c r="A1845" s="10"/>
      <c r="B1845" s="10"/>
      <c r="C1845" s="11"/>
      <c r="D1845" s="11"/>
      <c r="E1845" s="11"/>
    </row>
    <row r="1846" spans="1:5" x14ac:dyDescent="0.25">
      <c r="A1846" s="10"/>
      <c r="B1846" s="10"/>
      <c r="C1846" s="11"/>
      <c r="D1846" s="11"/>
      <c r="E1846" s="11"/>
    </row>
    <row r="1847" spans="1:5" x14ac:dyDescent="0.25">
      <c r="A1847" s="10"/>
      <c r="B1847" s="10"/>
      <c r="C1847" s="11"/>
      <c r="D1847" s="11"/>
      <c r="E1847" s="11"/>
    </row>
    <row r="1848" spans="1:5" x14ac:dyDescent="0.25">
      <c r="A1848" s="10"/>
      <c r="B1848" s="10"/>
      <c r="C1848" s="11"/>
      <c r="D1848" s="11"/>
      <c r="E1848" s="11"/>
    </row>
    <row r="1849" spans="1:5" x14ac:dyDescent="0.25">
      <c r="A1849" s="10"/>
      <c r="B1849" s="10"/>
      <c r="C1849" s="11"/>
      <c r="D1849" s="11"/>
      <c r="E1849" s="11"/>
    </row>
    <row r="1850" spans="1:5" x14ac:dyDescent="0.25">
      <c r="A1850" s="10"/>
      <c r="B1850" s="10"/>
      <c r="C1850" s="11"/>
      <c r="D1850" s="11"/>
      <c r="E1850" s="11"/>
    </row>
    <row r="1851" spans="1:5" x14ac:dyDescent="0.25">
      <c r="A1851" s="10"/>
      <c r="B1851" s="10"/>
      <c r="C1851" s="11"/>
      <c r="D1851" s="11"/>
      <c r="E1851" s="11"/>
    </row>
    <row r="1852" spans="1:5" x14ac:dyDescent="0.25">
      <c r="A1852" s="10"/>
      <c r="B1852" s="10"/>
      <c r="C1852" s="11"/>
      <c r="D1852" s="11"/>
      <c r="E1852" s="11"/>
    </row>
    <row r="1853" spans="1:5" x14ac:dyDescent="0.25">
      <c r="D1853" s="12"/>
      <c r="E1853" s="13"/>
    </row>
    <row r="1856" spans="1:5" x14ac:dyDescent="0.25">
      <c r="A1856" s="3"/>
      <c r="B1856" s="4"/>
      <c r="C1856" s="3"/>
      <c r="D1856" s="5"/>
    </row>
    <row r="1857" spans="1:5" x14ac:dyDescent="0.25">
      <c r="A1857" s="3"/>
      <c r="B1857" s="6"/>
      <c r="C1857" s="3"/>
      <c r="D1857" s="7"/>
    </row>
    <row r="1859" spans="1:5" x14ac:dyDescent="0.25">
      <c r="A1859" s="8"/>
      <c r="B1859" s="8"/>
      <c r="C1859" s="9"/>
      <c r="D1859" s="9"/>
      <c r="E1859" s="9"/>
    </row>
    <row r="1861" spans="1:5" x14ac:dyDescent="0.25">
      <c r="A1861" s="10"/>
      <c r="B1861" s="10"/>
      <c r="C1861" s="11"/>
      <c r="D1861" s="11"/>
      <c r="E1861" s="11"/>
    </row>
    <row r="1862" spans="1:5" x14ac:dyDescent="0.25">
      <c r="A1862" s="10"/>
      <c r="B1862" s="10"/>
      <c r="C1862" s="11"/>
      <c r="D1862" s="11"/>
      <c r="E1862" s="11"/>
    </row>
    <row r="1863" spans="1:5" x14ac:dyDescent="0.25">
      <c r="A1863" s="10"/>
      <c r="B1863" s="10"/>
      <c r="C1863" s="11"/>
      <c r="D1863" s="11"/>
      <c r="E1863" s="11"/>
    </row>
    <row r="1864" spans="1:5" x14ac:dyDescent="0.25">
      <c r="A1864" s="10"/>
      <c r="B1864" s="10"/>
      <c r="C1864" s="11"/>
      <c r="D1864" s="11"/>
      <c r="E1864" s="11"/>
    </row>
    <row r="1865" spans="1:5" x14ac:dyDescent="0.25">
      <c r="A1865" s="10"/>
      <c r="B1865" s="10"/>
      <c r="C1865" s="11"/>
      <c r="D1865" s="11"/>
      <c r="E1865" s="11"/>
    </row>
    <row r="1866" spans="1:5" x14ac:dyDescent="0.25">
      <c r="A1866" s="10"/>
      <c r="B1866" s="10"/>
      <c r="C1866" s="11"/>
      <c r="D1866" s="11"/>
      <c r="E1866" s="11"/>
    </row>
    <row r="1867" spans="1:5" x14ac:dyDescent="0.25">
      <c r="A1867" s="10"/>
      <c r="B1867" s="10"/>
      <c r="C1867" s="11"/>
      <c r="D1867" s="11"/>
      <c r="E1867" s="11"/>
    </row>
    <row r="1868" spans="1:5" x14ac:dyDescent="0.25">
      <c r="A1868" s="10"/>
      <c r="B1868" s="10"/>
      <c r="C1868" s="11"/>
      <c r="D1868" s="11"/>
      <c r="E1868" s="11"/>
    </row>
    <row r="1869" spans="1:5" x14ac:dyDescent="0.25">
      <c r="A1869" s="10"/>
      <c r="B1869" s="10"/>
      <c r="C1869" s="11"/>
      <c r="D1869" s="11"/>
      <c r="E1869" s="11"/>
    </row>
    <row r="1870" spans="1:5" x14ac:dyDescent="0.25">
      <c r="A1870" s="10"/>
      <c r="B1870" s="10"/>
      <c r="C1870" s="11"/>
      <c r="D1870" s="11"/>
      <c r="E1870" s="11"/>
    </row>
    <row r="1871" spans="1:5" x14ac:dyDescent="0.25">
      <c r="A1871" s="10"/>
      <c r="B1871" s="10"/>
      <c r="C1871" s="11"/>
      <c r="D1871" s="11"/>
      <c r="E1871" s="11"/>
    </row>
    <row r="1872" spans="1:5" x14ac:dyDescent="0.25">
      <c r="A1872" s="10"/>
      <c r="B1872" s="10"/>
      <c r="C1872" s="11"/>
      <c r="D1872" s="11"/>
      <c r="E1872" s="11"/>
    </row>
    <row r="1873" spans="1:5" x14ac:dyDescent="0.25">
      <c r="A1873" s="10"/>
      <c r="B1873" s="10"/>
      <c r="C1873" s="11"/>
      <c r="D1873" s="11"/>
      <c r="E1873" s="11"/>
    </row>
    <row r="1874" spans="1:5" x14ac:dyDescent="0.25">
      <c r="A1874" s="10"/>
      <c r="B1874" s="10"/>
      <c r="C1874" s="11"/>
      <c r="D1874" s="11"/>
      <c r="E1874" s="11"/>
    </row>
    <row r="1875" spans="1:5" x14ac:dyDescent="0.25">
      <c r="A1875" s="10"/>
      <c r="B1875" s="10"/>
      <c r="C1875" s="11"/>
      <c r="D1875" s="11"/>
      <c r="E1875" s="11"/>
    </row>
    <row r="1876" spans="1:5" x14ac:dyDescent="0.25">
      <c r="A1876" s="10"/>
      <c r="B1876" s="10"/>
      <c r="C1876" s="11"/>
      <c r="D1876" s="11"/>
      <c r="E1876" s="11"/>
    </row>
    <row r="1877" spans="1:5" x14ac:dyDescent="0.25">
      <c r="A1877" s="10"/>
      <c r="B1877" s="10"/>
      <c r="C1877" s="11"/>
      <c r="D1877" s="11"/>
      <c r="E1877" s="11"/>
    </row>
    <row r="1878" spans="1:5" x14ac:dyDescent="0.25">
      <c r="A1878" s="10"/>
      <c r="B1878" s="10"/>
      <c r="C1878" s="11"/>
      <c r="D1878" s="11"/>
      <c r="E1878" s="11"/>
    </row>
    <row r="1879" spans="1:5" x14ac:dyDescent="0.25">
      <c r="A1879" s="10"/>
      <c r="B1879" s="10"/>
      <c r="C1879" s="11"/>
      <c r="D1879" s="11"/>
      <c r="E1879" s="11"/>
    </row>
    <row r="1880" spans="1:5" x14ac:dyDescent="0.25">
      <c r="A1880" s="10"/>
      <c r="B1880" s="10"/>
      <c r="C1880" s="11"/>
      <c r="D1880" s="11"/>
      <c r="E1880" s="11"/>
    </row>
    <row r="1881" spans="1:5" x14ac:dyDescent="0.25">
      <c r="A1881" s="10"/>
      <c r="B1881" s="10"/>
      <c r="C1881" s="11"/>
      <c r="D1881" s="11"/>
      <c r="E1881" s="11"/>
    </row>
    <row r="1882" spans="1:5" x14ac:dyDescent="0.25">
      <c r="A1882" s="10"/>
      <c r="B1882" s="10"/>
      <c r="C1882" s="11"/>
      <c r="D1882" s="11"/>
      <c r="E1882" s="11"/>
    </row>
    <row r="1883" spans="1:5" x14ac:dyDescent="0.25">
      <c r="A1883" s="10"/>
      <c r="B1883" s="10"/>
      <c r="C1883" s="11"/>
      <c r="D1883" s="11"/>
      <c r="E1883" s="11"/>
    </row>
    <row r="1884" spans="1:5" x14ac:dyDescent="0.25">
      <c r="A1884" s="10"/>
      <c r="B1884" s="10"/>
      <c r="C1884" s="11"/>
      <c r="D1884" s="11"/>
      <c r="E1884" s="11"/>
    </row>
    <row r="1885" spans="1:5" x14ac:dyDescent="0.25">
      <c r="A1885" s="10"/>
      <c r="B1885" s="10"/>
      <c r="C1885" s="11"/>
      <c r="D1885" s="11"/>
      <c r="E1885" s="11"/>
    </row>
    <row r="1886" spans="1:5" x14ac:dyDescent="0.25">
      <c r="A1886" s="10"/>
      <c r="B1886" s="10"/>
      <c r="C1886" s="11"/>
      <c r="D1886" s="11"/>
      <c r="E1886" s="11"/>
    </row>
    <row r="1887" spans="1:5" x14ac:dyDescent="0.25">
      <c r="A1887" s="10"/>
      <c r="B1887" s="10"/>
      <c r="C1887" s="11"/>
      <c r="D1887" s="11"/>
      <c r="E1887" s="11"/>
    </row>
    <row r="1888" spans="1:5" x14ac:dyDescent="0.25">
      <c r="A1888" s="10"/>
      <c r="B1888" s="10"/>
      <c r="C1888" s="11"/>
      <c r="D1888" s="11"/>
      <c r="E1888" s="11"/>
    </row>
    <row r="1889" spans="1:5" x14ac:dyDescent="0.25">
      <c r="A1889" s="10"/>
      <c r="B1889" s="10"/>
      <c r="C1889" s="11"/>
      <c r="D1889" s="11"/>
      <c r="E1889" s="11"/>
    </row>
    <row r="1890" spans="1:5" x14ac:dyDescent="0.25">
      <c r="A1890" s="10"/>
      <c r="B1890" s="10"/>
      <c r="C1890" s="11"/>
      <c r="D1890" s="11"/>
      <c r="E1890" s="11"/>
    </row>
    <row r="1891" spans="1:5" x14ac:dyDescent="0.25">
      <c r="A1891" s="10"/>
      <c r="B1891" s="10"/>
      <c r="C1891" s="11"/>
      <c r="D1891" s="11"/>
      <c r="E1891" s="11"/>
    </row>
    <row r="1892" spans="1:5" x14ac:dyDescent="0.25">
      <c r="A1892" s="10"/>
      <c r="B1892" s="10"/>
      <c r="C1892" s="11"/>
      <c r="D1892" s="11"/>
      <c r="E1892" s="11"/>
    </row>
    <row r="1893" spans="1:5" x14ac:dyDescent="0.25">
      <c r="A1893" s="10"/>
      <c r="B1893" s="10"/>
      <c r="C1893" s="11"/>
      <c r="D1893" s="11"/>
      <c r="E1893" s="11"/>
    </row>
    <row r="1894" spans="1:5" x14ac:dyDescent="0.25">
      <c r="A1894" s="10"/>
      <c r="B1894" s="10"/>
      <c r="C1894" s="11"/>
      <c r="D1894" s="11"/>
      <c r="E1894" s="11"/>
    </row>
    <row r="1895" spans="1:5" x14ac:dyDescent="0.25">
      <c r="A1895" s="10"/>
      <c r="B1895" s="10"/>
      <c r="C1895" s="11"/>
      <c r="D1895" s="11"/>
      <c r="E1895" s="11"/>
    </row>
    <row r="1896" spans="1:5" x14ac:dyDescent="0.25">
      <c r="A1896" s="10"/>
      <c r="B1896" s="10"/>
      <c r="C1896" s="11"/>
      <c r="D1896" s="11"/>
      <c r="E1896" s="11"/>
    </row>
    <row r="1897" spans="1:5" x14ac:dyDescent="0.25">
      <c r="A1897" s="10"/>
      <c r="B1897" s="10"/>
      <c r="C1897" s="11"/>
      <c r="D1897" s="11"/>
      <c r="E1897" s="11"/>
    </row>
    <row r="1898" spans="1:5" x14ac:dyDescent="0.25">
      <c r="A1898" s="10"/>
      <c r="B1898" s="10"/>
      <c r="C1898" s="11"/>
      <c r="D1898" s="11"/>
      <c r="E1898" s="11"/>
    </row>
    <row r="1899" spans="1:5" x14ac:dyDescent="0.25">
      <c r="A1899" s="10"/>
      <c r="B1899" s="10"/>
      <c r="C1899" s="11"/>
      <c r="D1899" s="11"/>
      <c r="E1899" s="11"/>
    </row>
    <row r="1900" spans="1:5" x14ac:dyDescent="0.25">
      <c r="A1900" s="10"/>
      <c r="B1900" s="10"/>
      <c r="C1900" s="11"/>
      <c r="D1900" s="11"/>
      <c r="E1900" s="11"/>
    </row>
    <row r="1901" spans="1:5" x14ac:dyDescent="0.25">
      <c r="A1901" s="10"/>
      <c r="B1901" s="10"/>
      <c r="C1901" s="11"/>
      <c r="D1901" s="11"/>
      <c r="E1901" s="11"/>
    </row>
    <row r="1902" spans="1:5" x14ac:dyDescent="0.25">
      <c r="A1902" s="10"/>
      <c r="B1902" s="10"/>
      <c r="C1902" s="11"/>
      <c r="D1902" s="11"/>
      <c r="E1902" s="11"/>
    </row>
    <row r="1903" spans="1:5" x14ac:dyDescent="0.25">
      <c r="A1903" s="10"/>
      <c r="B1903" s="10"/>
      <c r="C1903" s="11"/>
      <c r="D1903" s="11"/>
      <c r="E1903" s="11"/>
    </row>
    <row r="1904" spans="1:5" x14ac:dyDescent="0.25">
      <c r="A1904" s="10"/>
      <c r="B1904" s="10"/>
      <c r="C1904" s="11"/>
      <c r="D1904" s="11"/>
      <c r="E1904" s="11"/>
    </row>
    <row r="1905" spans="1:5" x14ac:dyDescent="0.25">
      <c r="A1905" s="10"/>
      <c r="B1905" s="10"/>
      <c r="C1905" s="11"/>
      <c r="D1905" s="11"/>
      <c r="E1905" s="11"/>
    </row>
    <row r="1906" spans="1:5" x14ac:dyDescent="0.25">
      <c r="A1906" s="10"/>
      <c r="B1906" s="10"/>
      <c r="C1906" s="11"/>
      <c r="D1906" s="11"/>
      <c r="E1906" s="11"/>
    </row>
    <row r="1907" spans="1:5" x14ac:dyDescent="0.25">
      <c r="A1907" s="10"/>
      <c r="B1907" s="10"/>
      <c r="C1907" s="11"/>
      <c r="D1907" s="11"/>
      <c r="E1907" s="11"/>
    </row>
    <row r="1908" spans="1:5" x14ac:dyDescent="0.25">
      <c r="A1908" s="10"/>
      <c r="B1908" s="10"/>
      <c r="C1908" s="11"/>
      <c r="D1908" s="11"/>
      <c r="E1908" s="11"/>
    </row>
    <row r="1909" spans="1:5" x14ac:dyDescent="0.25">
      <c r="A1909" s="10"/>
      <c r="B1909" s="10"/>
      <c r="C1909" s="11"/>
      <c r="D1909" s="11"/>
      <c r="E1909" s="11"/>
    </row>
    <row r="1910" spans="1:5" x14ac:dyDescent="0.25">
      <c r="D1910" s="12"/>
      <c r="E1910" s="13"/>
    </row>
    <row r="1913" spans="1:5" x14ac:dyDescent="0.25">
      <c r="A1913" s="3"/>
      <c r="B1913" s="4"/>
      <c r="C1913" s="3"/>
      <c r="D1913" s="5"/>
    </row>
    <row r="1914" spans="1:5" x14ac:dyDescent="0.25">
      <c r="A1914" s="3"/>
      <c r="B1914" s="6"/>
      <c r="C1914" s="3"/>
      <c r="D1914" s="7"/>
    </row>
    <row r="1916" spans="1:5" x14ac:dyDescent="0.25">
      <c r="A1916" s="8"/>
      <c r="B1916" s="8"/>
      <c r="C1916" s="9"/>
      <c r="D1916" s="9"/>
      <c r="E1916" s="9"/>
    </row>
    <row r="1918" spans="1:5" x14ac:dyDescent="0.25">
      <c r="A1918" s="10"/>
      <c r="B1918" s="10"/>
      <c r="C1918" s="11"/>
      <c r="D1918" s="11"/>
      <c r="E1918" s="11"/>
    </row>
    <row r="1919" spans="1:5" x14ac:dyDescent="0.25">
      <c r="A1919" s="10"/>
      <c r="B1919" s="10"/>
      <c r="C1919" s="11"/>
      <c r="D1919" s="11"/>
      <c r="E1919" s="11"/>
    </row>
    <row r="1920" spans="1:5" x14ac:dyDescent="0.25">
      <c r="A1920" s="10"/>
      <c r="B1920" s="10"/>
      <c r="C1920" s="11"/>
      <c r="D1920" s="11"/>
      <c r="E1920" s="11"/>
    </row>
    <row r="1921" spans="1:5" x14ac:dyDescent="0.25">
      <c r="A1921" s="10"/>
      <c r="B1921" s="10"/>
      <c r="C1921" s="11"/>
      <c r="D1921" s="11"/>
      <c r="E1921" s="11"/>
    </row>
    <row r="1922" spans="1:5" x14ac:dyDescent="0.25">
      <c r="A1922" s="10"/>
      <c r="B1922" s="10"/>
      <c r="C1922" s="11"/>
      <c r="D1922" s="11"/>
      <c r="E1922" s="11"/>
    </row>
    <row r="1923" spans="1:5" x14ac:dyDescent="0.25">
      <c r="A1923" s="10"/>
      <c r="B1923" s="10"/>
      <c r="C1923" s="11"/>
      <c r="D1923" s="11"/>
      <c r="E1923" s="11"/>
    </row>
    <row r="1924" spans="1:5" x14ac:dyDescent="0.25">
      <c r="A1924" s="10"/>
      <c r="B1924" s="10"/>
      <c r="C1924" s="11"/>
      <c r="D1924" s="11"/>
      <c r="E1924" s="11"/>
    </row>
    <row r="1925" spans="1:5" x14ac:dyDescent="0.25">
      <c r="A1925" s="10"/>
      <c r="B1925" s="10"/>
      <c r="C1925" s="11"/>
      <c r="D1925" s="11"/>
      <c r="E1925" s="11"/>
    </row>
    <row r="1926" spans="1:5" x14ac:dyDescent="0.25">
      <c r="A1926" s="10"/>
      <c r="B1926" s="10"/>
      <c r="C1926" s="11"/>
      <c r="D1926" s="11"/>
      <c r="E1926" s="11"/>
    </row>
    <row r="1927" spans="1:5" x14ac:dyDescent="0.25">
      <c r="A1927" s="10"/>
      <c r="B1927" s="10"/>
      <c r="C1927" s="11"/>
      <c r="D1927" s="11"/>
      <c r="E1927" s="11"/>
    </row>
    <row r="1928" spans="1:5" x14ac:dyDescent="0.25">
      <c r="A1928" s="10"/>
      <c r="B1928" s="10"/>
      <c r="C1928" s="11"/>
      <c r="D1928" s="11"/>
      <c r="E1928" s="11"/>
    </row>
    <row r="1929" spans="1:5" x14ac:dyDescent="0.25">
      <c r="A1929" s="10"/>
      <c r="B1929" s="10"/>
      <c r="C1929" s="11"/>
      <c r="D1929" s="11"/>
      <c r="E1929" s="11"/>
    </row>
    <row r="1930" spans="1:5" x14ac:dyDescent="0.25">
      <c r="A1930" s="10"/>
      <c r="B1930" s="10"/>
      <c r="C1930" s="11"/>
      <c r="D1930" s="11"/>
      <c r="E1930" s="11"/>
    </row>
    <row r="1931" spans="1:5" x14ac:dyDescent="0.25">
      <c r="A1931" s="10"/>
      <c r="B1931" s="10"/>
      <c r="C1931" s="11"/>
      <c r="D1931" s="11"/>
      <c r="E1931" s="11"/>
    </row>
    <row r="1932" spans="1:5" x14ac:dyDescent="0.25">
      <c r="A1932" s="10"/>
      <c r="B1932" s="10"/>
      <c r="C1932" s="11"/>
      <c r="D1932" s="11"/>
      <c r="E1932" s="11"/>
    </row>
    <row r="1933" spans="1:5" x14ac:dyDescent="0.25">
      <c r="D1933" s="12"/>
      <c r="E1933" s="13"/>
    </row>
    <row r="1936" spans="1:5" x14ac:dyDescent="0.25">
      <c r="A1936" s="3"/>
      <c r="B1936" s="4"/>
      <c r="C1936" s="3"/>
      <c r="D1936" s="5"/>
    </row>
    <row r="1937" spans="1:5" x14ac:dyDescent="0.25">
      <c r="A1937" s="3"/>
      <c r="B1937" s="6"/>
      <c r="C1937" s="3"/>
      <c r="D1937" s="7"/>
    </row>
    <row r="1939" spans="1:5" x14ac:dyDescent="0.25">
      <c r="A1939" s="8"/>
      <c r="B1939" s="8"/>
      <c r="C1939" s="9"/>
      <c r="D1939" s="9"/>
      <c r="E1939" s="9"/>
    </row>
    <row r="1941" spans="1:5" x14ac:dyDescent="0.25">
      <c r="A1941" s="10"/>
      <c r="B1941" s="10"/>
      <c r="C1941" s="11"/>
      <c r="D1941" s="11"/>
      <c r="E1941" s="11"/>
    </row>
    <row r="1942" spans="1:5" x14ac:dyDescent="0.25">
      <c r="D1942" s="12"/>
      <c r="E1942" s="13"/>
    </row>
    <row r="1945" spans="1:5" x14ac:dyDescent="0.25">
      <c r="A1945" s="3"/>
      <c r="B1945" s="4"/>
      <c r="C1945" s="3"/>
      <c r="D1945" s="5"/>
    </row>
    <row r="1946" spans="1:5" x14ac:dyDescent="0.25">
      <c r="A1946" s="3"/>
      <c r="B1946" s="6"/>
      <c r="C1946" s="3"/>
      <c r="D1946" s="7"/>
    </row>
    <row r="1948" spans="1:5" x14ac:dyDescent="0.25">
      <c r="A1948" s="8"/>
      <c r="B1948" s="8"/>
      <c r="C1948" s="9"/>
      <c r="D1948" s="9"/>
      <c r="E1948" s="9"/>
    </row>
    <row r="1950" spans="1:5" x14ac:dyDescent="0.25">
      <c r="A1950" s="10"/>
      <c r="B1950" s="10"/>
      <c r="C1950" s="11"/>
      <c r="D1950" s="11"/>
      <c r="E1950" s="11"/>
    </row>
    <row r="1951" spans="1:5" x14ac:dyDescent="0.25">
      <c r="D1951" s="12"/>
      <c r="E1951" s="13"/>
    </row>
    <row r="1954" spans="1:5" x14ac:dyDescent="0.25">
      <c r="A1954" s="3"/>
      <c r="B1954" s="4"/>
      <c r="C1954" s="3"/>
      <c r="D1954" s="5"/>
    </row>
    <row r="1955" spans="1:5" x14ac:dyDescent="0.25">
      <c r="A1955" s="3"/>
      <c r="B1955" s="6"/>
      <c r="C1955" s="3"/>
      <c r="D1955" s="7"/>
    </row>
    <row r="1957" spans="1:5" x14ac:dyDescent="0.25">
      <c r="A1957" s="8"/>
      <c r="B1957" s="8"/>
      <c r="C1957" s="9"/>
      <c r="D1957" s="9"/>
      <c r="E1957" s="9"/>
    </row>
    <row r="1959" spans="1:5" x14ac:dyDescent="0.25">
      <c r="A1959" s="10"/>
      <c r="B1959" s="10"/>
      <c r="C1959" s="11"/>
      <c r="D1959" s="11"/>
      <c r="E1959" s="11"/>
    </row>
    <row r="1960" spans="1:5" x14ac:dyDescent="0.25">
      <c r="A1960" s="10"/>
      <c r="B1960" s="10"/>
      <c r="C1960" s="11"/>
      <c r="D1960" s="11"/>
      <c r="E1960" s="11"/>
    </row>
    <row r="1961" spans="1:5" x14ac:dyDescent="0.25">
      <c r="A1961" s="10"/>
      <c r="B1961" s="10"/>
      <c r="C1961" s="11"/>
      <c r="D1961" s="11"/>
      <c r="E1961" s="11"/>
    </row>
    <row r="1962" spans="1:5" x14ac:dyDescent="0.25">
      <c r="A1962" s="10"/>
      <c r="B1962" s="10"/>
      <c r="C1962" s="11"/>
      <c r="D1962" s="11"/>
      <c r="E1962" s="11"/>
    </row>
    <row r="1963" spans="1:5" x14ac:dyDescent="0.25">
      <c r="A1963" s="10"/>
      <c r="B1963" s="10"/>
      <c r="C1963" s="11"/>
      <c r="D1963" s="11"/>
      <c r="E1963" s="11"/>
    </row>
    <row r="1964" spans="1:5" x14ac:dyDescent="0.25">
      <c r="A1964" s="10"/>
      <c r="B1964" s="10"/>
      <c r="C1964" s="11"/>
      <c r="D1964" s="11"/>
      <c r="E1964" s="11"/>
    </row>
    <row r="1965" spans="1:5" x14ac:dyDescent="0.25">
      <c r="A1965" s="10"/>
      <c r="B1965" s="10"/>
      <c r="C1965" s="11"/>
      <c r="D1965" s="11"/>
      <c r="E1965" s="11"/>
    </row>
    <row r="1966" spans="1:5" x14ac:dyDescent="0.25">
      <c r="A1966" s="10"/>
      <c r="B1966" s="10"/>
      <c r="C1966" s="11"/>
      <c r="D1966" s="11"/>
      <c r="E1966" s="11"/>
    </row>
    <row r="1967" spans="1:5" x14ac:dyDescent="0.25">
      <c r="A1967" s="10"/>
      <c r="B1967" s="10"/>
      <c r="C1967" s="11"/>
      <c r="D1967" s="11"/>
      <c r="E1967" s="11"/>
    </row>
    <row r="1968" spans="1:5" x14ac:dyDescent="0.25">
      <c r="A1968" s="10"/>
      <c r="B1968" s="10"/>
      <c r="C1968" s="11"/>
      <c r="D1968" s="11"/>
      <c r="E1968" s="11"/>
    </row>
    <row r="1969" spans="1:5" x14ac:dyDescent="0.25">
      <c r="A1969" s="10"/>
      <c r="B1969" s="10"/>
      <c r="C1969" s="11"/>
      <c r="D1969" s="11"/>
      <c r="E1969" s="11"/>
    </row>
    <row r="1970" spans="1:5" x14ac:dyDescent="0.25">
      <c r="A1970" s="10"/>
      <c r="B1970" s="10"/>
      <c r="C1970" s="11"/>
      <c r="D1970" s="11"/>
      <c r="E1970" s="11"/>
    </row>
    <row r="1971" spans="1:5" x14ac:dyDescent="0.25">
      <c r="A1971" s="10"/>
      <c r="B1971" s="10"/>
      <c r="C1971" s="11"/>
      <c r="D1971" s="11"/>
      <c r="E1971" s="11"/>
    </row>
    <row r="1972" spans="1:5" x14ac:dyDescent="0.25">
      <c r="A1972" s="10"/>
      <c r="B1972" s="10"/>
      <c r="C1972" s="11"/>
      <c r="D1972" s="11"/>
      <c r="E1972" s="11"/>
    </row>
    <row r="1973" spans="1:5" x14ac:dyDescent="0.25">
      <c r="A1973" s="10"/>
      <c r="B1973" s="10"/>
      <c r="C1973" s="11"/>
      <c r="D1973" s="11"/>
      <c r="E1973" s="11"/>
    </row>
    <row r="1974" spans="1:5" x14ac:dyDescent="0.25">
      <c r="A1974" s="10"/>
      <c r="B1974" s="10"/>
      <c r="C1974" s="11"/>
      <c r="D1974" s="11"/>
      <c r="E1974" s="11"/>
    </row>
    <row r="1975" spans="1:5" x14ac:dyDescent="0.25">
      <c r="A1975" s="10"/>
      <c r="B1975" s="10"/>
      <c r="C1975" s="11"/>
      <c r="D1975" s="11"/>
      <c r="E1975" s="11"/>
    </row>
    <row r="1976" spans="1:5" x14ac:dyDescent="0.25">
      <c r="A1976" s="10"/>
      <c r="B1976" s="10"/>
      <c r="C1976" s="11"/>
      <c r="D1976" s="11"/>
      <c r="E1976" s="11"/>
    </row>
    <row r="1977" spans="1:5" x14ac:dyDescent="0.25">
      <c r="A1977" s="10"/>
      <c r="B1977" s="10"/>
      <c r="C1977" s="11"/>
      <c r="D1977" s="11"/>
      <c r="E1977" s="11"/>
    </row>
    <row r="1978" spans="1:5" x14ac:dyDescent="0.25">
      <c r="A1978" s="10"/>
      <c r="B1978" s="10"/>
      <c r="C1978" s="11"/>
      <c r="D1978" s="11"/>
      <c r="E1978" s="11"/>
    </row>
    <row r="1979" spans="1:5" x14ac:dyDescent="0.25">
      <c r="A1979" s="10"/>
      <c r="B1979" s="10"/>
      <c r="C1979" s="11"/>
      <c r="D1979" s="11"/>
      <c r="E1979" s="11"/>
    </row>
    <row r="1980" spans="1:5" x14ac:dyDescent="0.25">
      <c r="A1980" s="10"/>
      <c r="B1980" s="10"/>
      <c r="C1980" s="11"/>
      <c r="D1980" s="11"/>
      <c r="E1980" s="11"/>
    </row>
    <row r="1981" spans="1:5" x14ac:dyDescent="0.25">
      <c r="A1981" s="10"/>
      <c r="B1981" s="10"/>
      <c r="C1981" s="11"/>
      <c r="D1981" s="11"/>
      <c r="E1981" s="11"/>
    </row>
    <row r="1982" spans="1:5" x14ac:dyDescent="0.25">
      <c r="A1982" s="10"/>
      <c r="B1982" s="10"/>
      <c r="C1982" s="11"/>
      <c r="D1982" s="11"/>
      <c r="E1982" s="11"/>
    </row>
    <row r="1983" spans="1:5" x14ac:dyDescent="0.25">
      <c r="A1983" s="10"/>
      <c r="B1983" s="10"/>
      <c r="C1983" s="11"/>
      <c r="D1983" s="11"/>
      <c r="E1983" s="11"/>
    </row>
    <row r="1984" spans="1:5" x14ac:dyDescent="0.25">
      <c r="A1984" s="10"/>
      <c r="B1984" s="10"/>
      <c r="C1984" s="11"/>
      <c r="D1984" s="11"/>
      <c r="E1984" s="11"/>
    </row>
    <row r="1985" spans="1:5" x14ac:dyDescent="0.25">
      <c r="A1985" s="10"/>
      <c r="B1985" s="10"/>
      <c r="C1985" s="11"/>
      <c r="D1985" s="11"/>
      <c r="E1985" s="11"/>
    </row>
    <row r="1986" spans="1:5" x14ac:dyDescent="0.25">
      <c r="A1986" s="10"/>
      <c r="B1986" s="10"/>
      <c r="C1986" s="11"/>
      <c r="D1986" s="11"/>
      <c r="E1986" s="11"/>
    </row>
    <row r="1987" spans="1:5" x14ac:dyDescent="0.25">
      <c r="A1987" s="10"/>
      <c r="B1987" s="10"/>
      <c r="C1987" s="11"/>
      <c r="D1987" s="11"/>
      <c r="E1987" s="11"/>
    </row>
    <row r="1988" spans="1:5" x14ac:dyDescent="0.25">
      <c r="A1988" s="10"/>
      <c r="B1988" s="10"/>
      <c r="C1988" s="11"/>
      <c r="D1988" s="11"/>
      <c r="E1988" s="11"/>
    </row>
    <row r="1989" spans="1:5" x14ac:dyDescent="0.25">
      <c r="A1989" s="10"/>
      <c r="B1989" s="10"/>
      <c r="C1989" s="11"/>
      <c r="D1989" s="11"/>
      <c r="E1989" s="11"/>
    </row>
    <row r="1990" spans="1:5" x14ac:dyDescent="0.25">
      <c r="A1990" s="10"/>
      <c r="B1990" s="10"/>
      <c r="C1990" s="11"/>
      <c r="D1990" s="11"/>
      <c r="E1990" s="11"/>
    </row>
    <row r="1991" spans="1:5" x14ac:dyDescent="0.25">
      <c r="A1991" s="10"/>
      <c r="B1991" s="10"/>
      <c r="C1991" s="11"/>
      <c r="D1991" s="11"/>
      <c r="E1991" s="11"/>
    </row>
    <row r="1992" spans="1:5" x14ac:dyDescent="0.25">
      <c r="A1992" s="10"/>
      <c r="B1992" s="10"/>
      <c r="C1992" s="11"/>
      <c r="D1992" s="11"/>
      <c r="E1992" s="11"/>
    </row>
    <row r="1993" spans="1:5" x14ac:dyDescent="0.25">
      <c r="A1993" s="10"/>
      <c r="B1993" s="10"/>
      <c r="C1993" s="11"/>
      <c r="D1993" s="11"/>
      <c r="E1993" s="11"/>
    </row>
    <row r="1994" spans="1:5" x14ac:dyDescent="0.25">
      <c r="A1994" s="10"/>
      <c r="B1994" s="10"/>
      <c r="C1994" s="11"/>
      <c r="D1994" s="11"/>
      <c r="E1994" s="11"/>
    </row>
    <row r="1995" spans="1:5" x14ac:dyDescent="0.25">
      <c r="A1995" s="10"/>
      <c r="B1995" s="10"/>
      <c r="C1995" s="11"/>
      <c r="D1995" s="11"/>
      <c r="E1995" s="11"/>
    </row>
    <row r="1996" spans="1:5" x14ac:dyDescent="0.25">
      <c r="A1996" s="10"/>
      <c r="B1996" s="10"/>
      <c r="C1996" s="11"/>
      <c r="D1996" s="11"/>
      <c r="E1996" s="11"/>
    </row>
    <row r="1997" spans="1:5" x14ac:dyDescent="0.25">
      <c r="A1997" s="10"/>
      <c r="B1997" s="10"/>
      <c r="C1997" s="11"/>
      <c r="D1997" s="11"/>
      <c r="E1997" s="11"/>
    </row>
    <row r="1998" spans="1:5" x14ac:dyDescent="0.25">
      <c r="A1998" s="10"/>
      <c r="B1998" s="10"/>
      <c r="C1998" s="11"/>
      <c r="D1998" s="11"/>
      <c r="E1998" s="11"/>
    </row>
    <row r="1999" spans="1:5" x14ac:dyDescent="0.25">
      <c r="A1999" s="10"/>
      <c r="B1999" s="10"/>
      <c r="C1999" s="11"/>
      <c r="D1999" s="11"/>
      <c r="E1999" s="11"/>
    </row>
    <row r="2000" spans="1:5" x14ac:dyDescent="0.25">
      <c r="A2000" s="10"/>
      <c r="B2000" s="10"/>
      <c r="C2000" s="11"/>
      <c r="D2000" s="11"/>
      <c r="E2000" s="11"/>
    </row>
    <row r="2001" spans="1:5" x14ac:dyDescent="0.25">
      <c r="A2001" s="10"/>
      <c r="B2001" s="10"/>
      <c r="C2001" s="11"/>
      <c r="D2001" s="11"/>
      <c r="E2001" s="11"/>
    </row>
    <row r="2002" spans="1:5" x14ac:dyDescent="0.25">
      <c r="A2002" s="10"/>
      <c r="B2002" s="10"/>
      <c r="C2002" s="11"/>
      <c r="D2002" s="11"/>
      <c r="E2002" s="11"/>
    </row>
    <row r="2003" spans="1:5" x14ac:dyDescent="0.25">
      <c r="A2003" s="10"/>
      <c r="B2003" s="10"/>
      <c r="C2003" s="11"/>
      <c r="D2003" s="11"/>
      <c r="E2003" s="11"/>
    </row>
    <row r="2004" spans="1:5" x14ac:dyDescent="0.25">
      <c r="A2004" s="10"/>
      <c r="B2004" s="10"/>
      <c r="C2004" s="11"/>
      <c r="D2004" s="11"/>
      <c r="E2004" s="11"/>
    </row>
    <row r="2005" spans="1:5" x14ac:dyDescent="0.25">
      <c r="A2005" s="10"/>
      <c r="B2005" s="10"/>
      <c r="C2005" s="11"/>
      <c r="D2005" s="11"/>
      <c r="E2005" s="11"/>
    </row>
    <row r="2006" spans="1:5" x14ac:dyDescent="0.25">
      <c r="A2006" s="10"/>
      <c r="B2006" s="10"/>
      <c r="C2006" s="11"/>
      <c r="D2006" s="11"/>
      <c r="E2006" s="11"/>
    </row>
    <row r="2007" spans="1:5" x14ac:dyDescent="0.25">
      <c r="A2007" s="10"/>
      <c r="B2007" s="10"/>
      <c r="C2007" s="11"/>
      <c r="D2007" s="11"/>
      <c r="E2007" s="11"/>
    </row>
    <row r="2008" spans="1:5" x14ac:dyDescent="0.25">
      <c r="A2008" s="10"/>
      <c r="B2008" s="10"/>
      <c r="C2008" s="11"/>
      <c r="D2008" s="11"/>
      <c r="E2008" s="11"/>
    </row>
    <row r="2009" spans="1:5" x14ac:dyDescent="0.25">
      <c r="A2009" s="10"/>
      <c r="B2009" s="10"/>
      <c r="C2009" s="11"/>
      <c r="D2009" s="11"/>
      <c r="E2009" s="11"/>
    </row>
    <row r="2010" spans="1:5" x14ac:dyDescent="0.25">
      <c r="A2010" s="10"/>
      <c r="B2010" s="10"/>
      <c r="C2010" s="11"/>
      <c r="D2010" s="11"/>
      <c r="E2010" s="11"/>
    </row>
    <row r="2011" spans="1:5" x14ac:dyDescent="0.25">
      <c r="A2011" s="10"/>
      <c r="B2011" s="10"/>
      <c r="C2011" s="11"/>
      <c r="D2011" s="11"/>
      <c r="E2011" s="11"/>
    </row>
    <row r="2012" spans="1:5" x14ac:dyDescent="0.25">
      <c r="A2012" s="10"/>
      <c r="B2012" s="10"/>
      <c r="C2012" s="11"/>
      <c r="D2012" s="11"/>
      <c r="E2012" s="11"/>
    </row>
    <row r="2013" spans="1:5" x14ac:dyDescent="0.25">
      <c r="A2013" s="10"/>
      <c r="B2013" s="10"/>
      <c r="C2013" s="11"/>
      <c r="D2013" s="11"/>
      <c r="E2013" s="11"/>
    </row>
    <row r="2014" spans="1:5" x14ac:dyDescent="0.25">
      <c r="A2014" s="10"/>
      <c r="B2014" s="10"/>
      <c r="C2014" s="11"/>
      <c r="D2014" s="11"/>
      <c r="E2014" s="11"/>
    </row>
    <row r="2015" spans="1:5" x14ac:dyDescent="0.25">
      <c r="A2015" s="10"/>
      <c r="B2015" s="10"/>
      <c r="C2015" s="11"/>
      <c r="D2015" s="11"/>
      <c r="E2015" s="11"/>
    </row>
    <row r="2016" spans="1:5" x14ac:dyDescent="0.25">
      <c r="A2016" s="10"/>
      <c r="B2016" s="10"/>
      <c r="C2016" s="11"/>
      <c r="D2016" s="11"/>
      <c r="E2016" s="11"/>
    </row>
    <row r="2017" spans="1:5" x14ac:dyDescent="0.25">
      <c r="A2017" s="10"/>
      <c r="B2017" s="10"/>
      <c r="C2017" s="11"/>
      <c r="D2017" s="11"/>
      <c r="E2017" s="11"/>
    </row>
    <row r="2018" spans="1:5" x14ac:dyDescent="0.25">
      <c r="A2018" s="10"/>
      <c r="B2018" s="10"/>
      <c r="C2018" s="11"/>
      <c r="D2018" s="11"/>
      <c r="E2018" s="11"/>
    </row>
    <row r="2019" spans="1:5" x14ac:dyDescent="0.25">
      <c r="A2019" s="10"/>
      <c r="B2019" s="10"/>
      <c r="C2019" s="11"/>
      <c r="D2019" s="11"/>
      <c r="E2019" s="11"/>
    </row>
    <row r="2020" spans="1:5" x14ac:dyDescent="0.25">
      <c r="A2020" s="10"/>
      <c r="B2020" s="10"/>
      <c r="C2020" s="11"/>
      <c r="D2020" s="11"/>
      <c r="E2020" s="11"/>
    </row>
    <row r="2021" spans="1:5" x14ac:dyDescent="0.25">
      <c r="A2021" s="10"/>
      <c r="B2021" s="10"/>
      <c r="C2021" s="11"/>
      <c r="D2021" s="11"/>
      <c r="E2021" s="11"/>
    </row>
    <row r="2022" spans="1:5" x14ac:dyDescent="0.25">
      <c r="A2022" s="10"/>
      <c r="B2022" s="10"/>
      <c r="C2022" s="11"/>
      <c r="D2022" s="11"/>
      <c r="E2022" s="11"/>
    </row>
    <row r="2023" spans="1:5" x14ac:dyDescent="0.25">
      <c r="A2023" s="10"/>
      <c r="B2023" s="10"/>
      <c r="C2023" s="11"/>
      <c r="D2023" s="11"/>
      <c r="E2023" s="11"/>
    </row>
    <row r="2024" spans="1:5" x14ac:dyDescent="0.25">
      <c r="A2024" s="10"/>
      <c r="B2024" s="10"/>
      <c r="C2024" s="11"/>
      <c r="D2024" s="11"/>
      <c r="E2024" s="11"/>
    </row>
    <row r="2025" spans="1:5" x14ac:dyDescent="0.25">
      <c r="A2025" s="10"/>
      <c r="B2025" s="10"/>
      <c r="C2025" s="11"/>
      <c r="D2025" s="11"/>
      <c r="E2025" s="11"/>
    </row>
    <row r="2026" spans="1:5" x14ac:dyDescent="0.25">
      <c r="A2026" s="10"/>
      <c r="B2026" s="10"/>
      <c r="C2026" s="11"/>
      <c r="D2026" s="11"/>
      <c r="E2026" s="11"/>
    </row>
    <row r="2027" spans="1:5" x14ac:dyDescent="0.25">
      <c r="D2027" s="12"/>
      <c r="E2027" s="13"/>
    </row>
    <row r="2030" spans="1:5" x14ac:dyDescent="0.25">
      <c r="A2030" s="3"/>
      <c r="B2030" s="4"/>
      <c r="C2030" s="3"/>
      <c r="D2030" s="5"/>
    </row>
    <row r="2031" spans="1:5" x14ac:dyDescent="0.25">
      <c r="A2031" s="3"/>
      <c r="B2031" s="6"/>
      <c r="C2031" s="3"/>
      <c r="D2031" s="7"/>
    </row>
    <row r="2033" spans="1:5" x14ac:dyDescent="0.25">
      <c r="A2033" s="8"/>
      <c r="B2033" s="8"/>
      <c r="C2033" s="9"/>
      <c r="D2033" s="9"/>
      <c r="E2033" s="9"/>
    </row>
    <row r="2035" spans="1:5" x14ac:dyDescent="0.25">
      <c r="A2035" s="10"/>
      <c r="B2035" s="10"/>
      <c r="C2035" s="11"/>
      <c r="D2035" s="11"/>
      <c r="E2035" s="11"/>
    </row>
    <row r="2036" spans="1:5" x14ac:dyDescent="0.25">
      <c r="A2036" s="10"/>
      <c r="B2036" s="10"/>
      <c r="C2036" s="11"/>
      <c r="D2036" s="11"/>
      <c r="E2036" s="11"/>
    </row>
    <row r="2037" spans="1:5" x14ac:dyDescent="0.25">
      <c r="A2037" s="10"/>
      <c r="B2037" s="10"/>
      <c r="C2037" s="11"/>
      <c r="D2037" s="11"/>
      <c r="E2037" s="11"/>
    </row>
    <row r="2038" spans="1:5" x14ac:dyDescent="0.25">
      <c r="D2038" s="12"/>
      <c r="E2038" s="13"/>
    </row>
    <row r="2041" spans="1:5" x14ac:dyDescent="0.25">
      <c r="A2041" s="3"/>
      <c r="B2041" s="4"/>
      <c r="C2041" s="3"/>
      <c r="D2041" s="5"/>
    </row>
    <row r="2042" spans="1:5" x14ac:dyDescent="0.25">
      <c r="A2042" s="3"/>
      <c r="B2042" s="6"/>
      <c r="C2042" s="3"/>
      <c r="D2042" s="7"/>
    </row>
    <row r="2044" spans="1:5" x14ac:dyDescent="0.25">
      <c r="A2044" s="8"/>
      <c r="B2044" s="8"/>
      <c r="C2044" s="9"/>
      <c r="D2044" s="9"/>
      <c r="E2044" s="9"/>
    </row>
    <row r="2046" spans="1:5" x14ac:dyDescent="0.25">
      <c r="A2046" s="10"/>
      <c r="B2046" s="10"/>
      <c r="C2046" s="11"/>
      <c r="D2046" s="11"/>
      <c r="E2046" s="11"/>
    </row>
    <row r="2047" spans="1:5" x14ac:dyDescent="0.25">
      <c r="D2047" s="12"/>
      <c r="E2047" s="13"/>
    </row>
    <row r="2050" spans="1:5" x14ac:dyDescent="0.25">
      <c r="A2050" s="3"/>
      <c r="B2050" s="4"/>
      <c r="C2050" s="3"/>
      <c r="D2050" s="5"/>
    </row>
    <row r="2051" spans="1:5" x14ac:dyDescent="0.25">
      <c r="A2051" s="3"/>
      <c r="B2051" s="6"/>
      <c r="C2051" s="3"/>
      <c r="D2051" s="7"/>
    </row>
    <row r="2053" spans="1:5" x14ac:dyDescent="0.25">
      <c r="A2053" s="8"/>
      <c r="B2053" s="8"/>
      <c r="C2053" s="9"/>
      <c r="D2053" s="9"/>
      <c r="E2053" s="9"/>
    </row>
    <row r="2055" spans="1:5" x14ac:dyDescent="0.25">
      <c r="A2055" s="10"/>
      <c r="B2055" s="10"/>
      <c r="C2055" s="11"/>
      <c r="D2055" s="11"/>
      <c r="E2055" s="11"/>
    </row>
    <row r="2056" spans="1:5" x14ac:dyDescent="0.25">
      <c r="D2056" s="12"/>
      <c r="E2056" s="13"/>
    </row>
    <row r="2059" spans="1:5" x14ac:dyDescent="0.25">
      <c r="A2059" s="3"/>
      <c r="B2059" s="4"/>
      <c r="C2059" s="3"/>
      <c r="D2059" s="5"/>
    </row>
    <row r="2060" spans="1:5" x14ac:dyDescent="0.25">
      <c r="A2060" s="3"/>
      <c r="B2060" s="6"/>
      <c r="C2060" s="3"/>
      <c r="D2060" s="7"/>
    </row>
    <row r="2062" spans="1:5" x14ac:dyDescent="0.25">
      <c r="A2062" s="8"/>
      <c r="B2062" s="8"/>
      <c r="C2062" s="9"/>
      <c r="D2062" s="9"/>
      <c r="E2062" s="9"/>
    </row>
    <row r="2064" spans="1:5" x14ac:dyDescent="0.25">
      <c r="A2064" s="10"/>
      <c r="B2064" s="10"/>
      <c r="C2064" s="11"/>
      <c r="D2064" s="11"/>
      <c r="E2064" s="11"/>
    </row>
    <row r="2065" spans="1:5" x14ac:dyDescent="0.25">
      <c r="A2065" s="10"/>
      <c r="B2065" s="10"/>
      <c r="C2065" s="11"/>
      <c r="D2065" s="11"/>
      <c r="E2065" s="11"/>
    </row>
    <row r="2066" spans="1:5" x14ac:dyDescent="0.25">
      <c r="A2066" s="10"/>
      <c r="B2066" s="10"/>
      <c r="C2066" s="11"/>
      <c r="D2066" s="11"/>
      <c r="E2066" s="11"/>
    </row>
    <row r="2067" spans="1:5" x14ac:dyDescent="0.25">
      <c r="A2067" s="10"/>
      <c r="B2067" s="10"/>
      <c r="C2067" s="11"/>
      <c r="D2067" s="11"/>
      <c r="E2067" s="11"/>
    </row>
    <row r="2068" spans="1:5" x14ac:dyDescent="0.25">
      <c r="A2068" s="10"/>
      <c r="B2068" s="10"/>
      <c r="C2068" s="11"/>
      <c r="D2068" s="11"/>
      <c r="E2068" s="11"/>
    </row>
    <row r="2069" spans="1:5" x14ac:dyDescent="0.25">
      <c r="A2069" s="10"/>
      <c r="B2069" s="10"/>
      <c r="C2069" s="11"/>
      <c r="D2069" s="11"/>
      <c r="E2069" s="11"/>
    </row>
    <row r="2070" spans="1:5" x14ac:dyDescent="0.25">
      <c r="A2070" s="10"/>
      <c r="B2070" s="10"/>
      <c r="C2070" s="11"/>
      <c r="D2070" s="11"/>
      <c r="E2070" s="11"/>
    </row>
    <row r="2071" spans="1:5" x14ac:dyDescent="0.25">
      <c r="A2071" s="10"/>
      <c r="B2071" s="10"/>
      <c r="C2071" s="11"/>
      <c r="D2071" s="11"/>
      <c r="E2071" s="11"/>
    </row>
    <row r="2072" spans="1:5" x14ac:dyDescent="0.25">
      <c r="A2072" s="10"/>
      <c r="B2072" s="10"/>
      <c r="C2072" s="11"/>
      <c r="D2072" s="11"/>
      <c r="E2072" s="11"/>
    </row>
    <row r="2073" spans="1:5" x14ac:dyDescent="0.25">
      <c r="A2073" s="10"/>
      <c r="B2073" s="10"/>
      <c r="C2073" s="11"/>
      <c r="D2073" s="11"/>
      <c r="E2073" s="11"/>
    </row>
    <row r="2074" spans="1:5" x14ac:dyDescent="0.25">
      <c r="A2074" s="10"/>
      <c r="B2074" s="10"/>
      <c r="C2074" s="11"/>
      <c r="D2074" s="11"/>
      <c r="E2074" s="11"/>
    </row>
    <row r="2075" spans="1:5" x14ac:dyDescent="0.25">
      <c r="A2075" s="10"/>
      <c r="B2075" s="10"/>
      <c r="C2075" s="11"/>
      <c r="D2075" s="11"/>
      <c r="E2075" s="11"/>
    </row>
    <row r="2076" spans="1:5" x14ac:dyDescent="0.25">
      <c r="A2076" s="10"/>
      <c r="B2076" s="10"/>
      <c r="C2076" s="11"/>
      <c r="D2076" s="11"/>
      <c r="E2076" s="11"/>
    </row>
    <row r="2077" spans="1:5" x14ac:dyDescent="0.25">
      <c r="A2077" s="10"/>
      <c r="B2077" s="10"/>
      <c r="C2077" s="11"/>
      <c r="D2077" s="11"/>
      <c r="E2077" s="11"/>
    </row>
    <row r="2078" spans="1:5" x14ac:dyDescent="0.25">
      <c r="A2078" s="10"/>
      <c r="B2078" s="10"/>
      <c r="C2078" s="11"/>
      <c r="D2078" s="11"/>
      <c r="E2078" s="11"/>
    </row>
    <row r="2079" spans="1:5" x14ac:dyDescent="0.25">
      <c r="A2079" s="10"/>
      <c r="B2079" s="10"/>
      <c r="C2079" s="11"/>
      <c r="D2079" s="11"/>
      <c r="E2079" s="11"/>
    </row>
    <row r="2080" spans="1:5" x14ac:dyDescent="0.25">
      <c r="A2080" s="10"/>
      <c r="B2080" s="10"/>
      <c r="C2080" s="11"/>
      <c r="D2080" s="11"/>
      <c r="E2080" s="11"/>
    </row>
    <row r="2081" spans="1:5" x14ac:dyDescent="0.25">
      <c r="A2081" s="10"/>
      <c r="B2081" s="10"/>
      <c r="C2081" s="11"/>
      <c r="D2081" s="11"/>
      <c r="E2081" s="11"/>
    </row>
    <row r="2082" spans="1:5" x14ac:dyDescent="0.25">
      <c r="A2082" s="10"/>
      <c r="B2082" s="10"/>
      <c r="C2082" s="11"/>
      <c r="D2082" s="11"/>
      <c r="E2082" s="11"/>
    </row>
    <row r="2083" spans="1:5" x14ac:dyDescent="0.25">
      <c r="A2083" s="10"/>
      <c r="B2083" s="10"/>
      <c r="C2083" s="11"/>
      <c r="D2083" s="11"/>
      <c r="E2083" s="11"/>
    </row>
    <row r="2084" spans="1:5" x14ac:dyDescent="0.25">
      <c r="A2084" s="10"/>
      <c r="B2084" s="10"/>
      <c r="C2084" s="11"/>
      <c r="D2084" s="11"/>
      <c r="E2084" s="11"/>
    </row>
    <row r="2085" spans="1:5" x14ac:dyDescent="0.25">
      <c r="A2085" s="10"/>
      <c r="B2085" s="10"/>
      <c r="C2085" s="11"/>
      <c r="D2085" s="11"/>
      <c r="E2085" s="11"/>
    </row>
    <row r="2086" spans="1:5" x14ac:dyDescent="0.25">
      <c r="A2086" s="10"/>
      <c r="B2086" s="10"/>
      <c r="C2086" s="11"/>
      <c r="D2086" s="11"/>
      <c r="E2086" s="11"/>
    </row>
    <row r="2087" spans="1:5" x14ac:dyDescent="0.25">
      <c r="A2087" s="10"/>
      <c r="B2087" s="10"/>
      <c r="C2087" s="11"/>
      <c r="D2087" s="11"/>
      <c r="E2087" s="11"/>
    </row>
    <row r="2088" spans="1:5" x14ac:dyDescent="0.25">
      <c r="A2088" s="10"/>
      <c r="B2088" s="10"/>
      <c r="C2088" s="11"/>
      <c r="D2088" s="11"/>
      <c r="E2088" s="11"/>
    </row>
    <row r="2089" spans="1:5" x14ac:dyDescent="0.25">
      <c r="A2089" s="10"/>
      <c r="B2089" s="10"/>
      <c r="C2089" s="11"/>
      <c r="D2089" s="11"/>
      <c r="E2089" s="11"/>
    </row>
    <row r="2090" spans="1:5" x14ac:dyDescent="0.25">
      <c r="A2090" s="10"/>
      <c r="B2090" s="10"/>
      <c r="C2090" s="11"/>
      <c r="D2090" s="11"/>
      <c r="E2090" s="11"/>
    </row>
    <row r="2091" spans="1:5" x14ac:dyDescent="0.25">
      <c r="D2091" s="12"/>
      <c r="E2091" s="13"/>
    </row>
    <row r="2094" spans="1:5" x14ac:dyDescent="0.25">
      <c r="A2094" s="3"/>
      <c r="B2094" s="4"/>
      <c r="C2094" s="3"/>
      <c r="D2094" s="5"/>
    </row>
    <row r="2095" spans="1:5" x14ac:dyDescent="0.25">
      <c r="A2095" s="3"/>
      <c r="B2095" s="6"/>
      <c r="C2095" s="3"/>
      <c r="D2095" s="7"/>
    </row>
    <row r="2097" spans="1:5" x14ac:dyDescent="0.25">
      <c r="A2097" s="8"/>
      <c r="B2097" s="8"/>
      <c r="C2097" s="9"/>
      <c r="D2097" s="9"/>
      <c r="E2097" s="9"/>
    </row>
    <row r="2099" spans="1:5" x14ac:dyDescent="0.25">
      <c r="A2099" s="10"/>
      <c r="B2099" s="10"/>
      <c r="C2099" s="11"/>
      <c r="D2099" s="11"/>
      <c r="E2099" s="11"/>
    </row>
    <row r="2100" spans="1:5" x14ac:dyDescent="0.25">
      <c r="A2100" s="10"/>
      <c r="B2100" s="10"/>
      <c r="C2100" s="11"/>
      <c r="D2100" s="11"/>
      <c r="E2100" s="11"/>
    </row>
    <row r="2101" spans="1:5" x14ac:dyDescent="0.25">
      <c r="A2101" s="10"/>
      <c r="B2101" s="10"/>
      <c r="C2101" s="11"/>
      <c r="D2101" s="11"/>
      <c r="E2101" s="11"/>
    </row>
    <row r="2102" spans="1:5" x14ac:dyDescent="0.25">
      <c r="A2102" s="10"/>
      <c r="B2102" s="10"/>
      <c r="C2102" s="11"/>
      <c r="D2102" s="11"/>
      <c r="E2102" s="11"/>
    </row>
    <row r="2103" spans="1:5" x14ac:dyDescent="0.25">
      <c r="A2103" s="10"/>
      <c r="B2103" s="10"/>
      <c r="C2103" s="11"/>
      <c r="D2103" s="11"/>
      <c r="E2103" s="11"/>
    </row>
    <row r="2104" spans="1:5" x14ac:dyDescent="0.25">
      <c r="A2104" s="10"/>
      <c r="B2104" s="10"/>
      <c r="C2104" s="11"/>
      <c r="D2104" s="11"/>
      <c r="E2104" s="11"/>
    </row>
    <row r="2105" spans="1:5" x14ac:dyDescent="0.25">
      <c r="A2105" s="10"/>
      <c r="B2105" s="10"/>
      <c r="C2105" s="11"/>
      <c r="D2105" s="11"/>
      <c r="E2105" s="11"/>
    </row>
    <row r="2106" spans="1:5" x14ac:dyDescent="0.25">
      <c r="A2106" s="10"/>
      <c r="B2106" s="10"/>
      <c r="C2106" s="11"/>
      <c r="D2106" s="11"/>
      <c r="E2106" s="11"/>
    </row>
    <row r="2107" spans="1:5" x14ac:dyDescent="0.25">
      <c r="A2107" s="10"/>
      <c r="B2107" s="10"/>
      <c r="C2107" s="11"/>
      <c r="D2107" s="11"/>
      <c r="E2107" s="11"/>
    </row>
    <row r="2108" spans="1:5" x14ac:dyDescent="0.25">
      <c r="A2108" s="10"/>
      <c r="B2108" s="10"/>
      <c r="C2108" s="11"/>
      <c r="D2108" s="11"/>
      <c r="E2108" s="11"/>
    </row>
    <row r="2109" spans="1:5" x14ac:dyDescent="0.25">
      <c r="A2109" s="10"/>
      <c r="B2109" s="10"/>
      <c r="C2109" s="11"/>
      <c r="D2109" s="11"/>
      <c r="E2109" s="11"/>
    </row>
    <row r="2110" spans="1:5" x14ac:dyDescent="0.25">
      <c r="A2110" s="10"/>
      <c r="B2110" s="10"/>
      <c r="C2110" s="11"/>
      <c r="D2110" s="11"/>
      <c r="E2110" s="11"/>
    </row>
    <row r="2111" spans="1:5" x14ac:dyDescent="0.25">
      <c r="A2111" s="10"/>
      <c r="B2111" s="10"/>
      <c r="C2111" s="11"/>
      <c r="D2111" s="11"/>
      <c r="E2111" s="11"/>
    </row>
    <row r="2112" spans="1:5" x14ac:dyDescent="0.25">
      <c r="A2112" s="10"/>
      <c r="B2112" s="10"/>
      <c r="C2112" s="11"/>
      <c r="D2112" s="11"/>
      <c r="E2112" s="11"/>
    </row>
    <row r="2113" spans="1:5" x14ac:dyDescent="0.25">
      <c r="A2113" s="10"/>
      <c r="B2113" s="10"/>
      <c r="C2113" s="11"/>
      <c r="D2113" s="11"/>
      <c r="E2113" s="11"/>
    </row>
    <row r="2114" spans="1:5" x14ac:dyDescent="0.25">
      <c r="A2114" s="10"/>
      <c r="B2114" s="10"/>
      <c r="C2114" s="11"/>
      <c r="D2114" s="11"/>
      <c r="E2114" s="11"/>
    </row>
    <row r="2115" spans="1:5" x14ac:dyDescent="0.25">
      <c r="A2115" s="10"/>
      <c r="B2115" s="10"/>
      <c r="C2115" s="11"/>
      <c r="D2115" s="11"/>
      <c r="E2115" s="11"/>
    </row>
    <row r="2116" spans="1:5" x14ac:dyDescent="0.25">
      <c r="A2116" s="10"/>
      <c r="B2116" s="10"/>
      <c r="C2116" s="11"/>
      <c r="D2116" s="11"/>
      <c r="E2116" s="11"/>
    </row>
    <row r="2117" spans="1:5" x14ac:dyDescent="0.25">
      <c r="A2117" s="10"/>
      <c r="B2117" s="10"/>
      <c r="C2117" s="11"/>
      <c r="D2117" s="11"/>
      <c r="E2117" s="11"/>
    </row>
    <row r="2118" spans="1:5" x14ac:dyDescent="0.25">
      <c r="A2118" s="10"/>
      <c r="B2118" s="10"/>
      <c r="C2118" s="11"/>
      <c r="D2118" s="11"/>
      <c r="E2118" s="11"/>
    </row>
    <row r="2119" spans="1:5" x14ac:dyDescent="0.25">
      <c r="A2119" s="10"/>
      <c r="B2119" s="10"/>
      <c r="C2119" s="11"/>
      <c r="D2119" s="11"/>
      <c r="E2119" s="11"/>
    </row>
    <row r="2120" spans="1:5" x14ac:dyDescent="0.25">
      <c r="A2120" s="10"/>
      <c r="B2120" s="10"/>
      <c r="C2120" s="11"/>
      <c r="D2120" s="11"/>
      <c r="E2120" s="11"/>
    </row>
    <row r="2121" spans="1:5" x14ac:dyDescent="0.25">
      <c r="A2121" s="10"/>
      <c r="B2121" s="10"/>
      <c r="C2121" s="11"/>
      <c r="D2121" s="11"/>
      <c r="E2121" s="11"/>
    </row>
    <row r="2122" spans="1:5" x14ac:dyDescent="0.25">
      <c r="A2122" s="10"/>
      <c r="B2122" s="10"/>
      <c r="C2122" s="11"/>
      <c r="D2122" s="11"/>
      <c r="E2122" s="11"/>
    </row>
    <row r="2123" spans="1:5" x14ac:dyDescent="0.25">
      <c r="A2123" s="10"/>
      <c r="B2123" s="10"/>
      <c r="C2123" s="11"/>
      <c r="D2123" s="11"/>
      <c r="E2123" s="11"/>
    </row>
    <row r="2124" spans="1:5" x14ac:dyDescent="0.25">
      <c r="A2124" s="10"/>
      <c r="B2124" s="10"/>
      <c r="C2124" s="11"/>
      <c r="D2124" s="11"/>
      <c r="E2124" s="11"/>
    </row>
    <row r="2125" spans="1:5" x14ac:dyDescent="0.25">
      <c r="A2125" s="10"/>
      <c r="B2125" s="10"/>
      <c r="C2125" s="11"/>
      <c r="D2125" s="11"/>
      <c r="E2125" s="11"/>
    </row>
    <row r="2126" spans="1:5" x14ac:dyDescent="0.25">
      <c r="A2126" s="10"/>
      <c r="B2126" s="10"/>
      <c r="C2126" s="11"/>
      <c r="D2126" s="11"/>
      <c r="E2126" s="11"/>
    </row>
    <row r="2127" spans="1:5" x14ac:dyDescent="0.25">
      <c r="A2127" s="10"/>
      <c r="B2127" s="10"/>
      <c r="C2127" s="11"/>
      <c r="D2127" s="11"/>
      <c r="E2127" s="11"/>
    </row>
    <row r="2128" spans="1:5" x14ac:dyDescent="0.25">
      <c r="D2128" s="12"/>
      <c r="E2128" s="13"/>
    </row>
    <row r="2131" spans="1:5" x14ac:dyDescent="0.25">
      <c r="A2131" s="3"/>
      <c r="B2131" s="4"/>
      <c r="C2131" s="3"/>
      <c r="D2131" s="5"/>
    </row>
    <row r="2132" spans="1:5" x14ac:dyDescent="0.25">
      <c r="A2132" s="3"/>
      <c r="B2132" s="6"/>
      <c r="C2132" s="3"/>
      <c r="D2132" s="7"/>
    </row>
    <row r="2134" spans="1:5" x14ac:dyDescent="0.25">
      <c r="A2134" s="8"/>
      <c r="B2134" s="8"/>
      <c r="C2134" s="9"/>
      <c r="D2134" s="9"/>
      <c r="E2134" s="9"/>
    </row>
    <row r="2136" spans="1:5" x14ac:dyDescent="0.25">
      <c r="A2136" s="10"/>
      <c r="B2136" s="10"/>
      <c r="C2136" s="11"/>
      <c r="D2136" s="11"/>
      <c r="E2136" s="11"/>
    </row>
    <row r="2137" spans="1:5" x14ac:dyDescent="0.25">
      <c r="A2137" s="10"/>
      <c r="B2137" s="10"/>
      <c r="C2137" s="11"/>
      <c r="D2137" s="11"/>
      <c r="E2137" s="11"/>
    </row>
    <row r="2138" spans="1:5" x14ac:dyDescent="0.25">
      <c r="A2138" s="10"/>
      <c r="B2138" s="10"/>
      <c r="C2138" s="11"/>
      <c r="D2138" s="11"/>
      <c r="E2138" s="11"/>
    </row>
    <row r="2139" spans="1:5" x14ac:dyDescent="0.25">
      <c r="D2139" s="12"/>
      <c r="E2139" s="13"/>
    </row>
    <row r="2142" spans="1:5" x14ac:dyDescent="0.25">
      <c r="A2142" s="3"/>
      <c r="B2142" s="4"/>
      <c r="C2142" s="3"/>
      <c r="D2142" s="5"/>
    </row>
    <row r="2143" spans="1:5" x14ac:dyDescent="0.25">
      <c r="A2143" s="3"/>
      <c r="B2143" s="6"/>
      <c r="C2143" s="3"/>
      <c r="D2143" s="7"/>
    </row>
    <row r="2145" spans="1:5" x14ac:dyDescent="0.25">
      <c r="A2145" s="8"/>
      <c r="B2145" s="8"/>
      <c r="C2145" s="9"/>
      <c r="D2145" s="9"/>
      <c r="E2145" s="9"/>
    </row>
    <row r="2147" spans="1:5" x14ac:dyDescent="0.25">
      <c r="A2147" s="10"/>
      <c r="B2147" s="10"/>
      <c r="C2147" s="11"/>
      <c r="D2147" s="11"/>
      <c r="E2147" s="11"/>
    </row>
    <row r="2148" spans="1:5" x14ac:dyDescent="0.25">
      <c r="D2148" s="12"/>
      <c r="E2148" s="13"/>
    </row>
    <row r="2151" spans="1:5" x14ac:dyDescent="0.25">
      <c r="A2151" s="3"/>
      <c r="B2151" s="4"/>
      <c r="C2151" s="3"/>
      <c r="D2151" s="5"/>
    </row>
    <row r="2152" spans="1:5" x14ac:dyDescent="0.25">
      <c r="A2152" s="3"/>
      <c r="B2152" s="6"/>
      <c r="C2152" s="3"/>
      <c r="D2152" s="7"/>
    </row>
    <row r="2154" spans="1:5" x14ac:dyDescent="0.25">
      <c r="A2154" s="8"/>
      <c r="B2154" s="8"/>
      <c r="C2154" s="9"/>
      <c r="D2154" s="9"/>
      <c r="E2154" s="9"/>
    </row>
    <row r="2156" spans="1:5" x14ac:dyDescent="0.25">
      <c r="A2156" s="10"/>
      <c r="B2156" s="10"/>
      <c r="C2156" s="11"/>
      <c r="D2156" s="11"/>
      <c r="E2156" s="11"/>
    </row>
    <row r="2157" spans="1:5" x14ac:dyDescent="0.25">
      <c r="D2157" s="12"/>
      <c r="E2157" s="13"/>
    </row>
    <row r="2160" spans="1:5" x14ac:dyDescent="0.25">
      <c r="A2160" s="3"/>
      <c r="B2160" s="4"/>
      <c r="C2160" s="3"/>
      <c r="D2160" s="5"/>
    </row>
    <row r="2161" spans="1:5" x14ac:dyDescent="0.25">
      <c r="A2161" s="3"/>
      <c r="B2161" s="6"/>
      <c r="C2161" s="3"/>
      <c r="D2161" s="7"/>
    </row>
    <row r="2163" spans="1:5" x14ac:dyDescent="0.25">
      <c r="A2163" s="8"/>
      <c r="B2163" s="8"/>
      <c r="C2163" s="9"/>
      <c r="D2163" s="9"/>
      <c r="E2163" s="9"/>
    </row>
    <row r="2165" spans="1:5" x14ac:dyDescent="0.25">
      <c r="A2165" s="10"/>
      <c r="B2165" s="10"/>
      <c r="C2165" s="11"/>
      <c r="D2165" s="11"/>
      <c r="E2165" s="11"/>
    </row>
    <row r="2166" spans="1:5" x14ac:dyDescent="0.25">
      <c r="A2166" s="10"/>
      <c r="B2166" s="10"/>
      <c r="C2166" s="11"/>
      <c r="D2166" s="11"/>
      <c r="E2166" s="11"/>
    </row>
    <row r="2167" spans="1:5" x14ac:dyDescent="0.25">
      <c r="A2167" s="10"/>
      <c r="B2167" s="10"/>
      <c r="C2167" s="11"/>
      <c r="D2167" s="11"/>
      <c r="E2167" s="11"/>
    </row>
    <row r="2168" spans="1:5" x14ac:dyDescent="0.25">
      <c r="A2168" s="10"/>
      <c r="B2168" s="10"/>
      <c r="C2168" s="11"/>
      <c r="D2168" s="11"/>
      <c r="E2168" s="11"/>
    </row>
    <row r="2169" spans="1:5" x14ac:dyDescent="0.25">
      <c r="A2169" s="10"/>
      <c r="B2169" s="10"/>
      <c r="C2169" s="11"/>
      <c r="D2169" s="11"/>
      <c r="E2169" s="11"/>
    </row>
    <row r="2170" spans="1:5" x14ac:dyDescent="0.25">
      <c r="A2170" s="10"/>
      <c r="B2170" s="10"/>
      <c r="C2170" s="11"/>
      <c r="D2170" s="11"/>
      <c r="E2170" s="11"/>
    </row>
    <row r="2171" spans="1:5" x14ac:dyDescent="0.25">
      <c r="A2171" s="10"/>
      <c r="B2171" s="10"/>
      <c r="C2171" s="11"/>
      <c r="D2171" s="11"/>
      <c r="E2171" s="11"/>
    </row>
    <row r="2172" spans="1:5" x14ac:dyDescent="0.25">
      <c r="A2172" s="10"/>
      <c r="B2172" s="10"/>
      <c r="C2172" s="11"/>
      <c r="D2172" s="11"/>
      <c r="E2172" s="11"/>
    </row>
    <row r="2173" spans="1:5" x14ac:dyDescent="0.25">
      <c r="A2173" s="10"/>
      <c r="B2173" s="10"/>
      <c r="C2173" s="11"/>
      <c r="D2173" s="11"/>
      <c r="E2173" s="11"/>
    </row>
    <row r="2174" spans="1:5" x14ac:dyDescent="0.25">
      <c r="A2174" s="10"/>
      <c r="B2174" s="10"/>
      <c r="C2174" s="11"/>
      <c r="D2174" s="11"/>
      <c r="E2174" s="11"/>
    </row>
    <row r="2175" spans="1:5" x14ac:dyDescent="0.25">
      <c r="A2175" s="10"/>
      <c r="B2175" s="10"/>
      <c r="C2175" s="11"/>
      <c r="D2175" s="11"/>
      <c r="E2175" s="11"/>
    </row>
    <row r="2176" spans="1:5" x14ac:dyDescent="0.25">
      <c r="A2176" s="10"/>
      <c r="B2176" s="10"/>
      <c r="C2176" s="11"/>
      <c r="D2176" s="11"/>
      <c r="E2176" s="11"/>
    </row>
    <row r="2177" spans="1:5" x14ac:dyDescent="0.25">
      <c r="A2177" s="10"/>
      <c r="B2177" s="10"/>
      <c r="C2177" s="11"/>
      <c r="D2177" s="11"/>
      <c r="E2177" s="11"/>
    </row>
    <row r="2178" spans="1:5" x14ac:dyDescent="0.25">
      <c r="A2178" s="10"/>
      <c r="B2178" s="10"/>
      <c r="C2178" s="11"/>
      <c r="D2178" s="11"/>
      <c r="E2178" s="11"/>
    </row>
    <row r="2179" spans="1:5" x14ac:dyDescent="0.25">
      <c r="A2179" s="10"/>
      <c r="B2179" s="10"/>
      <c r="C2179" s="11"/>
      <c r="D2179" s="11"/>
      <c r="E2179" s="11"/>
    </row>
    <row r="2180" spans="1:5" x14ac:dyDescent="0.25">
      <c r="A2180" s="10"/>
      <c r="B2180" s="10"/>
      <c r="C2180" s="11"/>
      <c r="D2180" s="11"/>
      <c r="E2180" s="11"/>
    </row>
    <row r="2181" spans="1:5" x14ac:dyDescent="0.25">
      <c r="A2181" s="10"/>
      <c r="B2181" s="10"/>
      <c r="C2181" s="11"/>
      <c r="D2181" s="11"/>
      <c r="E2181" s="11"/>
    </row>
    <row r="2182" spans="1:5" x14ac:dyDescent="0.25">
      <c r="A2182" s="10"/>
      <c r="B2182" s="10"/>
      <c r="C2182" s="11"/>
      <c r="D2182" s="11"/>
      <c r="E2182" s="11"/>
    </row>
    <row r="2183" spans="1:5" x14ac:dyDescent="0.25">
      <c r="A2183" s="10"/>
      <c r="B2183" s="10"/>
      <c r="C2183" s="11"/>
      <c r="D2183" s="11"/>
      <c r="E2183" s="11"/>
    </row>
    <row r="2184" spans="1:5" x14ac:dyDescent="0.25">
      <c r="A2184" s="10"/>
      <c r="B2184" s="10"/>
      <c r="C2184" s="11"/>
      <c r="D2184" s="11"/>
      <c r="E2184" s="11"/>
    </row>
    <row r="2185" spans="1:5" x14ac:dyDescent="0.25">
      <c r="A2185" s="10"/>
      <c r="B2185" s="10"/>
      <c r="C2185" s="11"/>
      <c r="D2185" s="11"/>
      <c r="E2185" s="11"/>
    </row>
    <row r="2186" spans="1:5" x14ac:dyDescent="0.25">
      <c r="A2186" s="10"/>
      <c r="B2186" s="10"/>
      <c r="C2186" s="11"/>
      <c r="D2186" s="11"/>
      <c r="E2186" s="11"/>
    </row>
    <row r="2187" spans="1:5" x14ac:dyDescent="0.25">
      <c r="A2187" s="10"/>
      <c r="B2187" s="10"/>
      <c r="C2187" s="11"/>
      <c r="D2187" s="11"/>
      <c r="E2187" s="11"/>
    </row>
    <row r="2188" spans="1:5" x14ac:dyDescent="0.25">
      <c r="D2188" s="12"/>
      <c r="E2188" s="13"/>
    </row>
    <row r="2191" spans="1:5" x14ac:dyDescent="0.25">
      <c r="A2191" s="3"/>
      <c r="B2191" s="4"/>
      <c r="C2191" s="3"/>
      <c r="D2191" s="5"/>
    </row>
    <row r="2192" spans="1:5" x14ac:dyDescent="0.25">
      <c r="A2192" s="3"/>
      <c r="B2192" s="6"/>
      <c r="C2192" s="3"/>
      <c r="D2192" s="7"/>
    </row>
    <row r="2194" spans="1:5" x14ac:dyDescent="0.25">
      <c r="A2194" s="8"/>
      <c r="B2194" s="8"/>
      <c r="C2194" s="9"/>
      <c r="D2194" s="9"/>
      <c r="E2194" s="9"/>
    </row>
    <row r="2196" spans="1:5" x14ac:dyDescent="0.25">
      <c r="A2196" s="10"/>
      <c r="B2196" s="10"/>
      <c r="C2196" s="11"/>
      <c r="D2196" s="11"/>
      <c r="E2196" s="11"/>
    </row>
    <row r="2197" spans="1:5" x14ac:dyDescent="0.25">
      <c r="D2197" s="12"/>
      <c r="E2197" s="13"/>
    </row>
    <row r="2200" spans="1:5" x14ac:dyDescent="0.25">
      <c r="A2200" s="3"/>
      <c r="B2200" s="4"/>
      <c r="C2200" s="3"/>
      <c r="D2200" s="5"/>
    </row>
    <row r="2201" spans="1:5" x14ac:dyDescent="0.25">
      <c r="A2201" s="3"/>
      <c r="B2201" s="6"/>
      <c r="C2201" s="3"/>
      <c r="D2201" s="7"/>
    </row>
    <row r="2203" spans="1:5" x14ac:dyDescent="0.25">
      <c r="A2203" s="8"/>
      <c r="B2203" s="8"/>
      <c r="C2203" s="9"/>
      <c r="D2203" s="9"/>
      <c r="E2203" s="9"/>
    </row>
    <row r="2205" spans="1:5" x14ac:dyDescent="0.25">
      <c r="A2205" s="10"/>
      <c r="B2205" s="10"/>
      <c r="C2205" s="11"/>
      <c r="D2205" s="11"/>
      <c r="E2205" s="11"/>
    </row>
    <row r="2206" spans="1:5" x14ac:dyDescent="0.25">
      <c r="A2206" s="10"/>
      <c r="B2206" s="10"/>
      <c r="C2206" s="11"/>
      <c r="D2206" s="11"/>
      <c r="E2206" s="11"/>
    </row>
    <row r="2207" spans="1:5" x14ac:dyDescent="0.25">
      <c r="A2207" s="10"/>
      <c r="B2207" s="10"/>
      <c r="C2207" s="11"/>
      <c r="D2207" s="11"/>
      <c r="E2207" s="11"/>
    </row>
    <row r="2208" spans="1:5" x14ac:dyDescent="0.25">
      <c r="A2208" s="10"/>
      <c r="B2208" s="10"/>
      <c r="C2208" s="11"/>
      <c r="D2208" s="11"/>
      <c r="E2208" s="11"/>
    </row>
    <row r="2209" spans="1:5" x14ac:dyDescent="0.25">
      <c r="A2209" s="10"/>
      <c r="B2209" s="10"/>
      <c r="C2209" s="11"/>
      <c r="D2209" s="11"/>
      <c r="E2209" s="11"/>
    </row>
    <row r="2210" spans="1:5" x14ac:dyDescent="0.25">
      <c r="A2210" s="10"/>
      <c r="B2210" s="10"/>
      <c r="C2210" s="11"/>
      <c r="D2210" s="11"/>
      <c r="E2210" s="11"/>
    </row>
    <row r="2211" spans="1:5" x14ac:dyDescent="0.25">
      <c r="A2211" s="10"/>
      <c r="B2211" s="10"/>
      <c r="C2211" s="11"/>
      <c r="D2211" s="11"/>
      <c r="E2211" s="11"/>
    </row>
    <row r="2212" spans="1:5" x14ac:dyDescent="0.25">
      <c r="A2212" s="10"/>
      <c r="B2212" s="10"/>
      <c r="C2212" s="11"/>
      <c r="D2212" s="11"/>
      <c r="E2212" s="11"/>
    </row>
    <row r="2213" spans="1:5" x14ac:dyDescent="0.25">
      <c r="A2213" s="10"/>
      <c r="B2213" s="10"/>
      <c r="C2213" s="11"/>
      <c r="D2213" s="11"/>
      <c r="E2213" s="11"/>
    </row>
    <row r="2214" spans="1:5" x14ac:dyDescent="0.25">
      <c r="A2214" s="10"/>
      <c r="B2214" s="10"/>
      <c r="C2214" s="11"/>
      <c r="D2214" s="11"/>
      <c r="E2214" s="11"/>
    </row>
    <row r="2215" spans="1:5" x14ac:dyDescent="0.25">
      <c r="A2215" s="10"/>
      <c r="B2215" s="10"/>
      <c r="C2215" s="11"/>
      <c r="D2215" s="11"/>
      <c r="E2215" s="11"/>
    </row>
    <row r="2216" spans="1:5" x14ac:dyDescent="0.25">
      <c r="A2216" s="10"/>
      <c r="B2216" s="10"/>
      <c r="C2216" s="11"/>
      <c r="D2216" s="11"/>
      <c r="E2216" s="11"/>
    </row>
    <row r="2217" spans="1:5" x14ac:dyDescent="0.25">
      <c r="A2217" s="10"/>
      <c r="B2217" s="10"/>
      <c r="C2217" s="11"/>
      <c r="D2217" s="11"/>
      <c r="E2217" s="11"/>
    </row>
    <row r="2218" spans="1:5" x14ac:dyDescent="0.25">
      <c r="A2218" s="10"/>
      <c r="B2218" s="10"/>
      <c r="C2218" s="11"/>
      <c r="D2218" s="11"/>
      <c r="E2218" s="11"/>
    </row>
    <row r="2219" spans="1:5" x14ac:dyDescent="0.25">
      <c r="A2219" s="10"/>
      <c r="B2219" s="10"/>
      <c r="C2219" s="11"/>
      <c r="D2219" s="11"/>
      <c r="E2219" s="11"/>
    </row>
    <row r="2220" spans="1:5" x14ac:dyDescent="0.25">
      <c r="A2220" s="10"/>
      <c r="B2220" s="10"/>
      <c r="C2220" s="11"/>
      <c r="D2220" s="11"/>
      <c r="E2220" s="11"/>
    </row>
    <row r="2221" spans="1:5" x14ac:dyDescent="0.25">
      <c r="D2221" s="12"/>
      <c r="E2221" s="13"/>
    </row>
    <row r="2224" spans="1:5" x14ac:dyDescent="0.25">
      <c r="A2224" s="3"/>
      <c r="B2224" s="4"/>
      <c r="C2224" s="3"/>
      <c r="D2224" s="5"/>
    </row>
    <row r="2225" spans="1:5" x14ac:dyDescent="0.25">
      <c r="A2225" s="3"/>
      <c r="B2225" s="6"/>
      <c r="C2225" s="3"/>
      <c r="D2225" s="7"/>
    </row>
    <row r="2227" spans="1:5" x14ac:dyDescent="0.25">
      <c r="A2227" s="8"/>
      <c r="B2227" s="8"/>
      <c r="C2227" s="9"/>
      <c r="D2227" s="9"/>
      <c r="E2227" s="9"/>
    </row>
    <row r="2229" spans="1:5" x14ac:dyDescent="0.25">
      <c r="A2229" s="10"/>
      <c r="B2229" s="10"/>
      <c r="C2229" s="11"/>
      <c r="D2229" s="11"/>
      <c r="E2229" s="11"/>
    </row>
    <row r="2230" spans="1:5" x14ac:dyDescent="0.25">
      <c r="A2230" s="10"/>
      <c r="B2230" s="10"/>
      <c r="C2230" s="11"/>
      <c r="D2230" s="11"/>
      <c r="E2230" s="11"/>
    </row>
    <row r="2231" spans="1:5" x14ac:dyDescent="0.25">
      <c r="A2231" s="10"/>
      <c r="B2231" s="10"/>
      <c r="C2231" s="11"/>
      <c r="D2231" s="11"/>
      <c r="E2231" s="11"/>
    </row>
    <row r="2232" spans="1:5" x14ac:dyDescent="0.25">
      <c r="A2232" s="10"/>
      <c r="B2232" s="10"/>
      <c r="C2232" s="11"/>
      <c r="D2232" s="11"/>
      <c r="E2232" s="11"/>
    </row>
    <row r="2233" spans="1:5" x14ac:dyDescent="0.25">
      <c r="A2233" s="10"/>
      <c r="B2233" s="10"/>
      <c r="C2233" s="11"/>
      <c r="D2233" s="11"/>
      <c r="E2233" s="11"/>
    </row>
    <row r="2234" spans="1:5" x14ac:dyDescent="0.25">
      <c r="D2234" s="12"/>
      <c r="E2234" s="13"/>
    </row>
    <row r="2237" spans="1:5" x14ac:dyDescent="0.25">
      <c r="A2237" s="3"/>
      <c r="B2237" s="4"/>
      <c r="C2237" s="3"/>
      <c r="D2237" s="5"/>
    </row>
    <row r="2238" spans="1:5" x14ac:dyDescent="0.25">
      <c r="A2238" s="3"/>
      <c r="B2238" s="6"/>
      <c r="C2238" s="3"/>
      <c r="D2238" s="7"/>
    </row>
    <row r="2240" spans="1:5" x14ac:dyDescent="0.25">
      <c r="A2240" s="8"/>
      <c r="B2240" s="8"/>
      <c r="C2240" s="9"/>
      <c r="D2240" s="9"/>
      <c r="E2240" s="9"/>
    </row>
    <row r="2242" spans="1:5" x14ac:dyDescent="0.25">
      <c r="A2242" s="10"/>
      <c r="B2242" s="10"/>
      <c r="C2242" s="11"/>
      <c r="D2242" s="11"/>
      <c r="E2242" s="11"/>
    </row>
    <row r="2243" spans="1:5" x14ac:dyDescent="0.25">
      <c r="A2243" s="10"/>
      <c r="B2243" s="10"/>
      <c r="C2243" s="11"/>
      <c r="D2243" s="11"/>
      <c r="E2243" s="11"/>
    </row>
    <row r="2244" spans="1:5" x14ac:dyDescent="0.25">
      <c r="A2244" s="10"/>
      <c r="B2244" s="10"/>
      <c r="C2244" s="11"/>
      <c r="D2244" s="11"/>
      <c r="E2244" s="11"/>
    </row>
    <row r="2245" spans="1:5" x14ac:dyDescent="0.25">
      <c r="A2245" s="10"/>
      <c r="B2245" s="10"/>
      <c r="C2245" s="11"/>
      <c r="D2245" s="11"/>
      <c r="E2245" s="11"/>
    </row>
    <row r="2246" spans="1:5" x14ac:dyDescent="0.25">
      <c r="A2246" s="10"/>
      <c r="B2246" s="10"/>
      <c r="C2246" s="11"/>
      <c r="D2246" s="11"/>
      <c r="E2246" s="11"/>
    </row>
    <row r="2247" spans="1:5" x14ac:dyDescent="0.25">
      <c r="A2247" s="10"/>
      <c r="B2247" s="10"/>
      <c r="C2247" s="11"/>
      <c r="D2247" s="11"/>
      <c r="E2247" s="11"/>
    </row>
    <row r="2248" spans="1:5" x14ac:dyDescent="0.25">
      <c r="A2248" s="10"/>
      <c r="B2248" s="10"/>
      <c r="C2248" s="11"/>
      <c r="D2248" s="11"/>
      <c r="E2248" s="11"/>
    </row>
    <row r="2249" spans="1:5" x14ac:dyDescent="0.25">
      <c r="A2249" s="10"/>
      <c r="B2249" s="10"/>
      <c r="C2249" s="11"/>
      <c r="D2249" s="11"/>
      <c r="E2249" s="11"/>
    </row>
    <row r="2250" spans="1:5" x14ac:dyDescent="0.25">
      <c r="A2250" s="10"/>
      <c r="B2250" s="10"/>
      <c r="C2250" s="11"/>
      <c r="D2250" s="11"/>
      <c r="E2250" s="11"/>
    </row>
    <row r="2251" spans="1:5" x14ac:dyDescent="0.25">
      <c r="A2251" s="10"/>
      <c r="B2251" s="10"/>
      <c r="C2251" s="11"/>
      <c r="D2251" s="11"/>
      <c r="E2251" s="11"/>
    </row>
    <row r="2252" spans="1:5" x14ac:dyDescent="0.25">
      <c r="A2252" s="10"/>
      <c r="B2252" s="10"/>
      <c r="C2252" s="11"/>
      <c r="D2252" s="11"/>
      <c r="E2252" s="11"/>
    </row>
    <row r="2253" spans="1:5" x14ac:dyDescent="0.25">
      <c r="A2253" s="10"/>
      <c r="B2253" s="10"/>
      <c r="C2253" s="11"/>
      <c r="D2253" s="11"/>
      <c r="E2253" s="11"/>
    </row>
    <row r="2254" spans="1:5" x14ac:dyDescent="0.25">
      <c r="A2254" s="10"/>
      <c r="B2254" s="10"/>
      <c r="C2254" s="11"/>
      <c r="D2254" s="11"/>
      <c r="E2254" s="11"/>
    </row>
    <row r="2255" spans="1:5" x14ac:dyDescent="0.25">
      <c r="A2255" s="10"/>
      <c r="B2255" s="10"/>
      <c r="C2255" s="11"/>
      <c r="D2255" s="11"/>
      <c r="E2255" s="11"/>
    </row>
    <row r="2256" spans="1:5" x14ac:dyDescent="0.25">
      <c r="A2256" s="10"/>
      <c r="B2256" s="10"/>
      <c r="C2256" s="11"/>
      <c r="D2256" s="11"/>
      <c r="E2256" s="11"/>
    </row>
    <row r="2257" spans="1:5" x14ac:dyDescent="0.25">
      <c r="A2257" s="10"/>
      <c r="B2257" s="10"/>
      <c r="C2257" s="11"/>
      <c r="D2257" s="11"/>
      <c r="E2257" s="11"/>
    </row>
    <row r="2258" spans="1:5" x14ac:dyDescent="0.25">
      <c r="A2258" s="10"/>
      <c r="B2258" s="10"/>
      <c r="C2258" s="11"/>
      <c r="D2258" s="11"/>
      <c r="E2258" s="11"/>
    </row>
    <row r="2259" spans="1:5" x14ac:dyDescent="0.25">
      <c r="A2259" s="10"/>
      <c r="B2259" s="10"/>
      <c r="C2259" s="11"/>
      <c r="D2259" s="11"/>
      <c r="E2259" s="11"/>
    </row>
    <row r="2260" spans="1:5" x14ac:dyDescent="0.25">
      <c r="A2260" s="10"/>
      <c r="B2260" s="10"/>
      <c r="C2260" s="11"/>
      <c r="D2260" s="11"/>
      <c r="E2260" s="11"/>
    </row>
    <row r="2261" spans="1:5" x14ac:dyDescent="0.25">
      <c r="D2261" s="12"/>
      <c r="E2261" s="13"/>
    </row>
    <row r="2264" spans="1:5" x14ac:dyDescent="0.25">
      <c r="A2264" s="3"/>
      <c r="B2264" s="4"/>
      <c r="C2264" s="3"/>
      <c r="D2264" s="5"/>
    </row>
    <row r="2265" spans="1:5" x14ac:dyDescent="0.25">
      <c r="A2265" s="3"/>
      <c r="B2265" s="6"/>
      <c r="C2265" s="3"/>
      <c r="D2265" s="7"/>
    </row>
    <row r="2267" spans="1:5" x14ac:dyDescent="0.25">
      <c r="A2267" s="8"/>
      <c r="B2267" s="8"/>
      <c r="C2267" s="9"/>
      <c r="D2267" s="9"/>
      <c r="E2267" s="9"/>
    </row>
    <row r="2269" spans="1:5" x14ac:dyDescent="0.25">
      <c r="A2269" s="10"/>
      <c r="B2269" s="10"/>
      <c r="C2269" s="11"/>
      <c r="D2269" s="11"/>
      <c r="E2269" s="11"/>
    </row>
    <row r="2270" spans="1:5" x14ac:dyDescent="0.25">
      <c r="D2270" s="12"/>
      <c r="E2270" s="13"/>
    </row>
    <row r="2273" spans="1:5" x14ac:dyDescent="0.25">
      <c r="A2273" s="3"/>
      <c r="B2273" s="4"/>
      <c r="C2273" s="3"/>
      <c r="D2273" s="5"/>
    </row>
    <row r="2274" spans="1:5" x14ac:dyDescent="0.25">
      <c r="A2274" s="3"/>
      <c r="B2274" s="6"/>
      <c r="C2274" s="3"/>
      <c r="D2274" s="7"/>
    </row>
    <row r="2276" spans="1:5" x14ac:dyDescent="0.25">
      <c r="A2276" s="8"/>
      <c r="B2276" s="8"/>
      <c r="C2276" s="9"/>
      <c r="D2276" s="9"/>
      <c r="E2276" s="9"/>
    </row>
    <row r="2278" spans="1:5" x14ac:dyDescent="0.25">
      <c r="A2278" s="10"/>
      <c r="B2278" s="10"/>
      <c r="C2278" s="11"/>
      <c r="D2278" s="11"/>
      <c r="E2278" s="11"/>
    </row>
    <row r="2279" spans="1:5" x14ac:dyDescent="0.25">
      <c r="A2279" s="10"/>
      <c r="B2279" s="10"/>
      <c r="C2279" s="11"/>
      <c r="D2279" s="11"/>
      <c r="E2279" s="11"/>
    </row>
    <row r="2280" spans="1:5" x14ac:dyDescent="0.25">
      <c r="A2280" s="10"/>
      <c r="B2280" s="10"/>
      <c r="C2280" s="11"/>
      <c r="D2280" s="11"/>
      <c r="E2280" s="11"/>
    </row>
    <row r="2281" spans="1:5" x14ac:dyDescent="0.25">
      <c r="A2281" s="10"/>
      <c r="B2281" s="10"/>
      <c r="C2281" s="11"/>
      <c r="D2281" s="11"/>
      <c r="E2281" s="11"/>
    </row>
    <row r="2282" spans="1:5" x14ac:dyDescent="0.25">
      <c r="A2282" s="10"/>
      <c r="B2282" s="10"/>
      <c r="C2282" s="11"/>
      <c r="D2282" s="11"/>
      <c r="E2282" s="11"/>
    </row>
    <row r="2283" spans="1:5" x14ac:dyDescent="0.25">
      <c r="A2283" s="10"/>
      <c r="B2283" s="10"/>
      <c r="C2283" s="11"/>
      <c r="D2283" s="11"/>
      <c r="E2283" s="11"/>
    </row>
    <row r="2284" spans="1:5" x14ac:dyDescent="0.25">
      <c r="A2284" s="10"/>
      <c r="B2284" s="10"/>
      <c r="C2284" s="11"/>
      <c r="D2284" s="11"/>
      <c r="E2284" s="11"/>
    </row>
    <row r="2285" spans="1:5" x14ac:dyDescent="0.25">
      <c r="A2285" s="10"/>
      <c r="B2285" s="10"/>
      <c r="C2285" s="11"/>
      <c r="D2285" s="11"/>
      <c r="E2285" s="11"/>
    </row>
    <row r="2286" spans="1:5" x14ac:dyDescent="0.25">
      <c r="A2286" s="10"/>
      <c r="B2286" s="10"/>
      <c r="C2286" s="11"/>
      <c r="D2286" s="11"/>
      <c r="E2286" s="11"/>
    </row>
    <row r="2287" spans="1:5" x14ac:dyDescent="0.25">
      <c r="A2287" s="10"/>
      <c r="B2287" s="10"/>
      <c r="C2287" s="11"/>
      <c r="D2287" s="11"/>
      <c r="E2287" s="11"/>
    </row>
    <row r="2288" spans="1:5" x14ac:dyDescent="0.25">
      <c r="A2288" s="10"/>
      <c r="B2288" s="10"/>
      <c r="C2288" s="11"/>
      <c r="D2288" s="11"/>
      <c r="E2288" s="11"/>
    </row>
    <row r="2289" spans="1:5" x14ac:dyDescent="0.25">
      <c r="A2289" s="10"/>
      <c r="B2289" s="10"/>
      <c r="C2289" s="11"/>
      <c r="D2289" s="11"/>
      <c r="E2289" s="11"/>
    </row>
    <row r="2290" spans="1:5" x14ac:dyDescent="0.25">
      <c r="A2290" s="10"/>
      <c r="B2290" s="10"/>
      <c r="C2290" s="11"/>
      <c r="D2290" s="11"/>
      <c r="E2290" s="11"/>
    </row>
    <row r="2291" spans="1:5" x14ac:dyDescent="0.25">
      <c r="A2291" s="10"/>
      <c r="B2291" s="10"/>
      <c r="C2291" s="11"/>
      <c r="D2291" s="11"/>
      <c r="E2291" s="11"/>
    </row>
    <row r="2292" spans="1:5" x14ac:dyDescent="0.25">
      <c r="A2292" s="10"/>
      <c r="B2292" s="10"/>
      <c r="C2292" s="11"/>
      <c r="D2292" s="11"/>
      <c r="E2292" s="11"/>
    </row>
    <row r="2293" spans="1:5" x14ac:dyDescent="0.25">
      <c r="A2293" s="10"/>
      <c r="B2293" s="10"/>
      <c r="C2293" s="11"/>
      <c r="D2293" s="11"/>
      <c r="E2293" s="11"/>
    </row>
    <row r="2294" spans="1:5" x14ac:dyDescent="0.25">
      <c r="A2294" s="10"/>
      <c r="B2294" s="10"/>
      <c r="C2294" s="11"/>
      <c r="D2294" s="11"/>
      <c r="E2294" s="11"/>
    </row>
    <row r="2295" spans="1:5" x14ac:dyDescent="0.25">
      <c r="A2295" s="10"/>
      <c r="B2295" s="10"/>
      <c r="C2295" s="11"/>
      <c r="D2295" s="11"/>
      <c r="E2295" s="11"/>
    </row>
    <row r="2296" spans="1:5" x14ac:dyDescent="0.25">
      <c r="A2296" s="10"/>
      <c r="B2296" s="10"/>
      <c r="C2296" s="11"/>
      <c r="D2296" s="11"/>
      <c r="E2296" s="11"/>
    </row>
    <row r="2297" spans="1:5" x14ac:dyDescent="0.25">
      <c r="A2297" s="10"/>
      <c r="B2297" s="10"/>
      <c r="C2297" s="11"/>
      <c r="D2297" s="11"/>
      <c r="E2297" s="11"/>
    </row>
    <row r="2298" spans="1:5" x14ac:dyDescent="0.25">
      <c r="A2298" s="10"/>
      <c r="B2298" s="10"/>
      <c r="C2298" s="11"/>
      <c r="D2298" s="11"/>
      <c r="E2298" s="11"/>
    </row>
    <row r="2299" spans="1:5" x14ac:dyDescent="0.25">
      <c r="A2299" s="10"/>
      <c r="B2299" s="10"/>
      <c r="C2299" s="11"/>
      <c r="D2299" s="11"/>
      <c r="E2299" s="11"/>
    </row>
    <row r="2300" spans="1:5" x14ac:dyDescent="0.25">
      <c r="A2300" s="10"/>
      <c r="B2300" s="10"/>
      <c r="C2300" s="11"/>
      <c r="D2300" s="11"/>
      <c r="E2300" s="11"/>
    </row>
    <row r="2301" spans="1:5" x14ac:dyDescent="0.25">
      <c r="A2301" s="10"/>
      <c r="B2301" s="10"/>
      <c r="C2301" s="11"/>
      <c r="D2301" s="11"/>
      <c r="E2301" s="11"/>
    </row>
    <row r="2302" spans="1:5" x14ac:dyDescent="0.25">
      <c r="A2302" s="10"/>
      <c r="B2302" s="10"/>
      <c r="C2302" s="11"/>
      <c r="D2302" s="11"/>
      <c r="E2302" s="11"/>
    </row>
    <row r="2303" spans="1:5" x14ac:dyDescent="0.25">
      <c r="A2303" s="10"/>
      <c r="B2303" s="10"/>
      <c r="C2303" s="11"/>
      <c r="D2303" s="11"/>
      <c r="E2303" s="11"/>
    </row>
    <row r="2304" spans="1:5" x14ac:dyDescent="0.25">
      <c r="A2304" s="10"/>
      <c r="B2304" s="10"/>
      <c r="C2304" s="11"/>
      <c r="D2304" s="11"/>
      <c r="E2304" s="11"/>
    </row>
    <row r="2305" spans="1:5" x14ac:dyDescent="0.25">
      <c r="A2305" s="10"/>
      <c r="B2305" s="10"/>
      <c r="C2305" s="11"/>
      <c r="D2305" s="11"/>
      <c r="E2305" s="11"/>
    </row>
    <row r="2306" spans="1:5" x14ac:dyDescent="0.25">
      <c r="A2306" s="10"/>
      <c r="B2306" s="10"/>
      <c r="C2306" s="11"/>
      <c r="D2306" s="11"/>
      <c r="E2306" s="11"/>
    </row>
    <row r="2307" spans="1:5" x14ac:dyDescent="0.25">
      <c r="A2307" s="10"/>
      <c r="B2307" s="10"/>
      <c r="C2307" s="11"/>
      <c r="D2307" s="11"/>
      <c r="E2307" s="11"/>
    </row>
    <row r="2308" spans="1:5" x14ac:dyDescent="0.25">
      <c r="A2308" s="10"/>
      <c r="B2308" s="10"/>
      <c r="C2308" s="11"/>
      <c r="D2308" s="11"/>
      <c r="E2308" s="11"/>
    </row>
    <row r="2309" spans="1:5" x14ac:dyDescent="0.25">
      <c r="A2309" s="10"/>
      <c r="B2309" s="10"/>
      <c r="C2309" s="11"/>
      <c r="D2309" s="11"/>
      <c r="E2309" s="11"/>
    </row>
    <row r="2310" spans="1:5" x14ac:dyDescent="0.25">
      <c r="A2310" s="10"/>
      <c r="B2310" s="10"/>
      <c r="C2310" s="11"/>
      <c r="D2310" s="11"/>
      <c r="E2310" s="11"/>
    </row>
    <row r="2311" spans="1:5" x14ac:dyDescent="0.25">
      <c r="A2311" s="10"/>
      <c r="B2311" s="10"/>
      <c r="C2311" s="11"/>
      <c r="D2311" s="11"/>
      <c r="E2311" s="11"/>
    </row>
    <row r="2312" spans="1:5" x14ac:dyDescent="0.25">
      <c r="A2312" s="10"/>
      <c r="B2312" s="10"/>
      <c r="C2312" s="11"/>
      <c r="D2312" s="11"/>
      <c r="E2312" s="11"/>
    </row>
    <row r="2313" spans="1:5" x14ac:dyDescent="0.25">
      <c r="A2313" s="10"/>
      <c r="B2313" s="10"/>
      <c r="C2313" s="11"/>
      <c r="D2313" s="11"/>
      <c r="E2313" s="11"/>
    </row>
    <row r="2314" spans="1:5" x14ac:dyDescent="0.25">
      <c r="A2314" s="10"/>
      <c r="B2314" s="10"/>
      <c r="C2314" s="11"/>
      <c r="D2314" s="11"/>
      <c r="E2314" s="11"/>
    </row>
    <row r="2315" spans="1:5" x14ac:dyDescent="0.25">
      <c r="A2315" s="10"/>
      <c r="B2315" s="10"/>
      <c r="C2315" s="11"/>
      <c r="D2315" s="11"/>
      <c r="E2315" s="11"/>
    </row>
    <row r="2316" spans="1:5" x14ac:dyDescent="0.25">
      <c r="A2316" s="10"/>
      <c r="B2316" s="10"/>
      <c r="C2316" s="11"/>
      <c r="D2316" s="11"/>
      <c r="E2316" s="11"/>
    </row>
    <row r="2317" spans="1:5" x14ac:dyDescent="0.25">
      <c r="A2317" s="10"/>
      <c r="B2317" s="10"/>
      <c r="C2317" s="11"/>
      <c r="D2317" s="11"/>
      <c r="E2317" s="11"/>
    </row>
    <row r="2318" spans="1:5" x14ac:dyDescent="0.25">
      <c r="A2318" s="10"/>
      <c r="B2318" s="10"/>
      <c r="C2318" s="11"/>
      <c r="D2318" s="11"/>
      <c r="E2318" s="11"/>
    </row>
    <row r="2319" spans="1:5" x14ac:dyDescent="0.25">
      <c r="A2319" s="10"/>
      <c r="B2319" s="10"/>
      <c r="C2319" s="11"/>
      <c r="D2319" s="11"/>
      <c r="E2319" s="11"/>
    </row>
    <row r="2320" spans="1:5" x14ac:dyDescent="0.25">
      <c r="A2320" s="10"/>
      <c r="B2320" s="10"/>
      <c r="C2320" s="11"/>
      <c r="D2320" s="11"/>
      <c r="E2320" s="11"/>
    </row>
    <row r="2321" spans="1:5" x14ac:dyDescent="0.25">
      <c r="A2321" s="10"/>
      <c r="B2321" s="10"/>
      <c r="C2321" s="11"/>
      <c r="D2321" s="11"/>
      <c r="E2321" s="11"/>
    </row>
    <row r="2322" spans="1:5" x14ac:dyDescent="0.25">
      <c r="A2322" s="10"/>
      <c r="B2322" s="10"/>
      <c r="C2322" s="11"/>
      <c r="D2322" s="11"/>
      <c r="E2322" s="11"/>
    </row>
    <row r="2323" spans="1:5" x14ac:dyDescent="0.25">
      <c r="A2323" s="10"/>
      <c r="B2323" s="10"/>
      <c r="C2323" s="11"/>
      <c r="D2323" s="11"/>
      <c r="E2323" s="11"/>
    </row>
    <row r="2324" spans="1:5" x14ac:dyDescent="0.25">
      <c r="A2324" s="10"/>
      <c r="B2324" s="10"/>
      <c r="C2324" s="11"/>
      <c r="D2324" s="11"/>
      <c r="E2324" s="11"/>
    </row>
    <row r="2325" spans="1:5" x14ac:dyDescent="0.25">
      <c r="A2325" s="10"/>
      <c r="B2325" s="10"/>
      <c r="C2325" s="11"/>
      <c r="D2325" s="11"/>
      <c r="E2325" s="11"/>
    </row>
    <row r="2326" spans="1:5" x14ac:dyDescent="0.25">
      <c r="A2326" s="10"/>
      <c r="B2326" s="10"/>
      <c r="C2326" s="11"/>
      <c r="D2326" s="11"/>
      <c r="E2326" s="11"/>
    </row>
    <row r="2327" spans="1:5" x14ac:dyDescent="0.25">
      <c r="D2327" s="12"/>
      <c r="E2327" s="13"/>
    </row>
    <row r="2330" spans="1:5" x14ac:dyDescent="0.25">
      <c r="A2330" s="3"/>
      <c r="B2330" s="4"/>
      <c r="C2330" s="3"/>
      <c r="D2330" s="5"/>
    </row>
    <row r="2331" spans="1:5" x14ac:dyDescent="0.25">
      <c r="A2331" s="3"/>
      <c r="B2331" s="6"/>
      <c r="C2331" s="3"/>
      <c r="D2331" s="7"/>
    </row>
    <row r="2333" spans="1:5" x14ac:dyDescent="0.25">
      <c r="A2333" s="8"/>
      <c r="B2333" s="8"/>
      <c r="C2333" s="9"/>
      <c r="D2333" s="9"/>
      <c r="E2333" s="9"/>
    </row>
    <row r="2335" spans="1:5" x14ac:dyDescent="0.25">
      <c r="A2335" s="10"/>
      <c r="B2335" s="10"/>
      <c r="C2335" s="11"/>
      <c r="D2335" s="11"/>
      <c r="E2335" s="11"/>
    </row>
    <row r="2336" spans="1:5" x14ac:dyDescent="0.25">
      <c r="A2336" s="10"/>
      <c r="B2336" s="10"/>
      <c r="C2336" s="11"/>
      <c r="D2336" s="11"/>
      <c r="E2336" s="11"/>
    </row>
    <row r="2337" spans="1:5" x14ac:dyDescent="0.25">
      <c r="A2337" s="10"/>
      <c r="B2337" s="10"/>
      <c r="C2337" s="11"/>
      <c r="D2337" s="11"/>
      <c r="E2337" s="11"/>
    </row>
    <row r="2338" spans="1:5" x14ac:dyDescent="0.25">
      <c r="A2338" s="10"/>
      <c r="B2338" s="10"/>
      <c r="C2338" s="11"/>
      <c r="D2338" s="11"/>
      <c r="E2338" s="11"/>
    </row>
    <row r="2339" spans="1:5" x14ac:dyDescent="0.25">
      <c r="A2339" s="10"/>
      <c r="B2339" s="10"/>
      <c r="C2339" s="11"/>
      <c r="D2339" s="11"/>
      <c r="E2339" s="11"/>
    </row>
    <row r="2340" spans="1:5" x14ac:dyDescent="0.25">
      <c r="A2340" s="10"/>
      <c r="B2340" s="10"/>
      <c r="C2340" s="11"/>
      <c r="D2340" s="11"/>
      <c r="E2340" s="11"/>
    </row>
    <row r="2341" spans="1:5" x14ac:dyDescent="0.25">
      <c r="A2341" s="10"/>
      <c r="B2341" s="10"/>
      <c r="C2341" s="11"/>
      <c r="D2341" s="11"/>
      <c r="E2341" s="11"/>
    </row>
    <row r="2342" spans="1:5" x14ac:dyDescent="0.25">
      <c r="A2342" s="10"/>
      <c r="B2342" s="10"/>
      <c r="C2342" s="11"/>
      <c r="D2342" s="11"/>
      <c r="E2342" s="11"/>
    </row>
    <row r="2343" spans="1:5" x14ac:dyDescent="0.25">
      <c r="A2343" s="10"/>
      <c r="B2343" s="10"/>
      <c r="C2343" s="11"/>
      <c r="D2343" s="11"/>
      <c r="E2343" s="11"/>
    </row>
    <row r="2344" spans="1:5" x14ac:dyDescent="0.25">
      <c r="A2344" s="10"/>
      <c r="B2344" s="10"/>
      <c r="C2344" s="11"/>
      <c r="D2344" s="11"/>
      <c r="E2344" s="11"/>
    </row>
    <row r="2345" spans="1:5" x14ac:dyDescent="0.25">
      <c r="A2345" s="10"/>
      <c r="B2345" s="10"/>
      <c r="C2345" s="11"/>
      <c r="D2345" s="11"/>
      <c r="E2345" s="11"/>
    </row>
    <row r="2346" spans="1:5" x14ac:dyDescent="0.25">
      <c r="A2346" s="10"/>
      <c r="B2346" s="10"/>
      <c r="C2346" s="11"/>
      <c r="D2346" s="11"/>
      <c r="E2346" s="11"/>
    </row>
    <row r="2347" spans="1:5" x14ac:dyDescent="0.25">
      <c r="A2347" s="10"/>
      <c r="B2347" s="10"/>
      <c r="C2347" s="11"/>
      <c r="D2347" s="11"/>
      <c r="E2347" s="11"/>
    </row>
    <row r="2348" spans="1:5" x14ac:dyDescent="0.25">
      <c r="A2348" s="10"/>
      <c r="B2348" s="10"/>
      <c r="C2348" s="11"/>
      <c r="D2348" s="11"/>
      <c r="E2348" s="11"/>
    </row>
    <row r="2349" spans="1:5" x14ac:dyDescent="0.25">
      <c r="A2349" s="10"/>
      <c r="B2349" s="10"/>
      <c r="C2349" s="11"/>
      <c r="D2349" s="11"/>
      <c r="E2349" s="11"/>
    </row>
    <row r="2350" spans="1:5" x14ac:dyDescent="0.25">
      <c r="A2350" s="10"/>
      <c r="B2350" s="10"/>
      <c r="C2350" s="11"/>
      <c r="D2350" s="11"/>
      <c r="E2350" s="11"/>
    </row>
    <row r="2351" spans="1:5" x14ac:dyDescent="0.25">
      <c r="A2351" s="10"/>
      <c r="B2351" s="10"/>
      <c r="C2351" s="11"/>
      <c r="D2351" s="11"/>
      <c r="E2351" s="11"/>
    </row>
    <row r="2352" spans="1:5" x14ac:dyDescent="0.25">
      <c r="A2352" s="10"/>
      <c r="B2352" s="10"/>
      <c r="C2352" s="11"/>
      <c r="D2352" s="11"/>
      <c r="E2352" s="11"/>
    </row>
    <row r="2353" spans="1:5" x14ac:dyDescent="0.25">
      <c r="A2353" s="10"/>
      <c r="B2353" s="10"/>
      <c r="C2353" s="11"/>
      <c r="D2353" s="11"/>
      <c r="E2353" s="11"/>
    </row>
    <row r="2354" spans="1:5" x14ac:dyDescent="0.25">
      <c r="A2354" s="10"/>
      <c r="B2354" s="10"/>
      <c r="C2354" s="11"/>
      <c r="D2354" s="11"/>
      <c r="E2354" s="11"/>
    </row>
    <row r="2355" spans="1:5" x14ac:dyDescent="0.25">
      <c r="A2355" s="10"/>
      <c r="B2355" s="10"/>
      <c r="C2355" s="11"/>
      <c r="D2355" s="11"/>
      <c r="E2355" s="11"/>
    </row>
    <row r="2356" spans="1:5" x14ac:dyDescent="0.25">
      <c r="A2356" s="10"/>
      <c r="B2356" s="10"/>
      <c r="C2356" s="11"/>
      <c r="D2356" s="11"/>
      <c r="E2356" s="11"/>
    </row>
    <row r="2357" spans="1:5" x14ac:dyDescent="0.25">
      <c r="A2357" s="10"/>
      <c r="B2357" s="10"/>
      <c r="C2357" s="11"/>
      <c r="D2357" s="11"/>
      <c r="E2357" s="11"/>
    </row>
    <row r="2358" spans="1:5" x14ac:dyDescent="0.25">
      <c r="A2358" s="10"/>
      <c r="B2358" s="10"/>
      <c r="C2358" s="11"/>
      <c r="D2358" s="11"/>
      <c r="E2358" s="11"/>
    </row>
    <row r="2359" spans="1:5" x14ac:dyDescent="0.25">
      <c r="A2359" s="10"/>
      <c r="B2359" s="10"/>
      <c r="C2359" s="11"/>
      <c r="D2359" s="11"/>
      <c r="E2359" s="11"/>
    </row>
    <row r="2360" spans="1:5" x14ac:dyDescent="0.25">
      <c r="A2360" s="10"/>
      <c r="B2360" s="10"/>
      <c r="C2360" s="11"/>
      <c r="D2360" s="11"/>
      <c r="E2360" s="11"/>
    </row>
    <row r="2361" spans="1:5" x14ac:dyDescent="0.25">
      <c r="A2361" s="10"/>
      <c r="B2361" s="10"/>
      <c r="C2361" s="11"/>
      <c r="D2361" s="11"/>
      <c r="E2361" s="11"/>
    </row>
    <row r="2362" spans="1:5" x14ac:dyDescent="0.25">
      <c r="A2362" s="10"/>
      <c r="B2362" s="10"/>
      <c r="C2362" s="11"/>
      <c r="D2362" s="11"/>
      <c r="E2362" s="11"/>
    </row>
    <row r="2363" spans="1:5" x14ac:dyDescent="0.25">
      <c r="A2363" s="10"/>
      <c r="B2363" s="10"/>
      <c r="C2363" s="11"/>
      <c r="D2363" s="11"/>
      <c r="E2363" s="11"/>
    </row>
    <row r="2364" spans="1:5" x14ac:dyDescent="0.25">
      <c r="A2364" s="10"/>
      <c r="B2364" s="10"/>
      <c r="C2364" s="11"/>
      <c r="D2364" s="11"/>
      <c r="E2364" s="11"/>
    </row>
    <row r="2365" spans="1:5" x14ac:dyDescent="0.25">
      <c r="A2365" s="10"/>
      <c r="B2365" s="10"/>
      <c r="C2365" s="11"/>
      <c r="D2365" s="11"/>
      <c r="E2365" s="11"/>
    </row>
    <row r="2366" spans="1:5" x14ac:dyDescent="0.25">
      <c r="A2366" s="10"/>
      <c r="B2366" s="10"/>
      <c r="C2366" s="11"/>
      <c r="D2366" s="11"/>
      <c r="E2366" s="11"/>
    </row>
    <row r="2367" spans="1:5" x14ac:dyDescent="0.25">
      <c r="A2367" s="10"/>
      <c r="B2367" s="10"/>
      <c r="C2367" s="11"/>
      <c r="D2367" s="11"/>
      <c r="E2367" s="11"/>
    </row>
    <row r="2368" spans="1:5" x14ac:dyDescent="0.25">
      <c r="A2368" s="10"/>
      <c r="B2368" s="10"/>
      <c r="C2368" s="11"/>
      <c r="D2368" s="11"/>
      <c r="E2368" s="11"/>
    </row>
    <row r="2369" spans="1:5" x14ac:dyDescent="0.25">
      <c r="D2369" s="12"/>
      <c r="E2369" s="13"/>
    </row>
    <row r="2372" spans="1:5" x14ac:dyDescent="0.25">
      <c r="A2372" s="3"/>
      <c r="B2372" s="4"/>
      <c r="C2372" s="3"/>
      <c r="D2372" s="5"/>
    </row>
    <row r="2373" spans="1:5" x14ac:dyDescent="0.25">
      <c r="A2373" s="3"/>
      <c r="B2373" s="6"/>
      <c r="C2373" s="3"/>
      <c r="D2373" s="7"/>
    </row>
    <row r="2375" spans="1:5" x14ac:dyDescent="0.25">
      <c r="A2375" s="8"/>
      <c r="B2375" s="8"/>
      <c r="C2375" s="9"/>
      <c r="D2375" s="9"/>
      <c r="E2375" s="9"/>
    </row>
    <row r="2377" spans="1:5" x14ac:dyDescent="0.25">
      <c r="A2377" s="10"/>
      <c r="B2377" s="10"/>
      <c r="C2377" s="11"/>
      <c r="D2377" s="11"/>
      <c r="E2377" s="11"/>
    </row>
    <row r="2378" spans="1:5" x14ac:dyDescent="0.25">
      <c r="D2378" s="12"/>
      <c r="E2378" s="13"/>
    </row>
    <row r="2381" spans="1:5" x14ac:dyDescent="0.25">
      <c r="A2381" s="3"/>
      <c r="B2381" s="4"/>
      <c r="C2381" s="3"/>
      <c r="D2381" s="5"/>
    </row>
    <row r="2382" spans="1:5" x14ac:dyDescent="0.25">
      <c r="A2382" s="3"/>
      <c r="B2382" s="6"/>
      <c r="C2382" s="3"/>
      <c r="D2382" s="7"/>
    </row>
    <row r="2384" spans="1:5" x14ac:dyDescent="0.25">
      <c r="A2384" s="8"/>
      <c r="B2384" s="8"/>
      <c r="C2384" s="9"/>
      <c r="D2384" s="9"/>
      <c r="E2384" s="9"/>
    </row>
    <row r="2386" spans="1:5" x14ac:dyDescent="0.25">
      <c r="A2386" s="10"/>
      <c r="B2386" s="10"/>
      <c r="C2386" s="11"/>
      <c r="D2386" s="11"/>
      <c r="E2386" s="11"/>
    </row>
    <row r="2387" spans="1:5" x14ac:dyDescent="0.25">
      <c r="A2387" s="10"/>
      <c r="B2387" s="10"/>
      <c r="C2387" s="11"/>
      <c r="D2387" s="11"/>
      <c r="E2387" s="11"/>
    </row>
    <row r="2388" spans="1:5" x14ac:dyDescent="0.25">
      <c r="A2388" s="10"/>
      <c r="B2388" s="10"/>
      <c r="C2388" s="11"/>
      <c r="D2388" s="11"/>
      <c r="E2388" s="11"/>
    </row>
    <row r="2389" spans="1:5" x14ac:dyDescent="0.25">
      <c r="A2389" s="10"/>
      <c r="B2389" s="10"/>
      <c r="C2389" s="11"/>
      <c r="D2389" s="11"/>
      <c r="E2389" s="11"/>
    </row>
    <row r="2390" spans="1:5" x14ac:dyDescent="0.25">
      <c r="A2390" s="10"/>
      <c r="B2390" s="10"/>
      <c r="C2390" s="11"/>
      <c r="D2390" s="11"/>
      <c r="E2390" s="11"/>
    </row>
    <row r="2391" spans="1:5" x14ac:dyDescent="0.25">
      <c r="A2391" s="10"/>
      <c r="B2391" s="10"/>
      <c r="C2391" s="11"/>
      <c r="D2391" s="11"/>
      <c r="E2391" s="11"/>
    </row>
    <row r="2392" spans="1:5" x14ac:dyDescent="0.25">
      <c r="A2392" s="10"/>
      <c r="B2392" s="10"/>
      <c r="C2392" s="11"/>
      <c r="D2392" s="11"/>
      <c r="E2392" s="11"/>
    </row>
    <row r="2393" spans="1:5" x14ac:dyDescent="0.25">
      <c r="A2393" s="10"/>
      <c r="B2393" s="10"/>
      <c r="C2393" s="11"/>
      <c r="D2393" s="11"/>
      <c r="E2393" s="11"/>
    </row>
    <row r="2394" spans="1:5" x14ac:dyDescent="0.25">
      <c r="A2394" s="10"/>
      <c r="B2394" s="10"/>
      <c r="C2394" s="11"/>
      <c r="D2394" s="11"/>
      <c r="E2394" s="11"/>
    </row>
    <row r="2395" spans="1:5" x14ac:dyDescent="0.25">
      <c r="A2395" s="10"/>
      <c r="B2395" s="10"/>
      <c r="C2395" s="11"/>
      <c r="D2395" s="11"/>
      <c r="E2395" s="11"/>
    </row>
    <row r="2396" spans="1:5" x14ac:dyDescent="0.25">
      <c r="A2396" s="10"/>
      <c r="B2396" s="10"/>
      <c r="C2396" s="11"/>
      <c r="D2396" s="11"/>
      <c r="E2396" s="11"/>
    </row>
    <row r="2397" spans="1:5" x14ac:dyDescent="0.25">
      <c r="A2397" s="10"/>
      <c r="B2397" s="10"/>
      <c r="C2397" s="11"/>
      <c r="D2397" s="11"/>
      <c r="E2397" s="11"/>
    </row>
    <row r="2398" spans="1:5" x14ac:dyDescent="0.25">
      <c r="A2398" s="10"/>
      <c r="B2398" s="10"/>
      <c r="C2398" s="11"/>
      <c r="D2398" s="11"/>
      <c r="E2398" s="11"/>
    </row>
    <row r="2399" spans="1:5" x14ac:dyDescent="0.25">
      <c r="A2399" s="10"/>
      <c r="B2399" s="10"/>
      <c r="C2399" s="11"/>
      <c r="D2399" s="11"/>
      <c r="E2399" s="11"/>
    </row>
    <row r="2400" spans="1:5" x14ac:dyDescent="0.25">
      <c r="A2400" s="10"/>
      <c r="B2400" s="10"/>
      <c r="C2400" s="11"/>
      <c r="D2400" s="11"/>
      <c r="E2400" s="11"/>
    </row>
    <row r="2401" spans="1:5" x14ac:dyDescent="0.25">
      <c r="A2401" s="10"/>
      <c r="B2401" s="10"/>
      <c r="C2401" s="11"/>
      <c r="D2401" s="11"/>
      <c r="E2401" s="11"/>
    </row>
    <row r="2402" spans="1:5" x14ac:dyDescent="0.25">
      <c r="A2402" s="10"/>
      <c r="B2402" s="10"/>
      <c r="C2402" s="11"/>
      <c r="D2402" s="11"/>
      <c r="E2402" s="11"/>
    </row>
    <row r="2403" spans="1:5" x14ac:dyDescent="0.25">
      <c r="A2403" s="10"/>
      <c r="B2403" s="10"/>
      <c r="C2403" s="11"/>
      <c r="D2403" s="11"/>
      <c r="E2403" s="11"/>
    </row>
    <row r="2404" spans="1:5" x14ac:dyDescent="0.25">
      <c r="A2404" s="10"/>
      <c r="B2404" s="10"/>
      <c r="C2404" s="11"/>
      <c r="D2404" s="11"/>
      <c r="E2404" s="11"/>
    </row>
    <row r="2405" spans="1:5" x14ac:dyDescent="0.25">
      <c r="A2405" s="10"/>
      <c r="B2405" s="10"/>
      <c r="C2405" s="11"/>
      <c r="D2405" s="11"/>
      <c r="E2405" s="11"/>
    </row>
    <row r="2406" spans="1:5" x14ac:dyDescent="0.25">
      <c r="A2406" s="10"/>
      <c r="B2406" s="10"/>
      <c r="C2406" s="11"/>
      <c r="D2406" s="11"/>
      <c r="E2406" s="11"/>
    </row>
    <row r="2407" spans="1:5" x14ac:dyDescent="0.25">
      <c r="A2407" s="10"/>
      <c r="B2407" s="10"/>
      <c r="C2407" s="11"/>
      <c r="D2407" s="11"/>
      <c r="E2407" s="11"/>
    </row>
    <row r="2408" spans="1:5" x14ac:dyDescent="0.25">
      <c r="A2408" s="10"/>
      <c r="B2408" s="10"/>
      <c r="C2408" s="11"/>
      <c r="D2408" s="11"/>
      <c r="E2408" s="11"/>
    </row>
    <row r="2409" spans="1:5" x14ac:dyDescent="0.25">
      <c r="A2409" s="10"/>
      <c r="B2409" s="10"/>
      <c r="C2409" s="11"/>
      <c r="D2409" s="11"/>
      <c r="E2409" s="11"/>
    </row>
    <row r="2410" spans="1:5" x14ac:dyDescent="0.25">
      <c r="A2410" s="10"/>
      <c r="B2410" s="10"/>
      <c r="C2410" s="11"/>
      <c r="D2410" s="11"/>
      <c r="E2410" s="11"/>
    </row>
    <row r="2411" spans="1:5" x14ac:dyDescent="0.25">
      <c r="A2411" s="10"/>
      <c r="B2411" s="10"/>
      <c r="C2411" s="11"/>
      <c r="D2411" s="11"/>
      <c r="E2411" s="11"/>
    </row>
    <row r="2412" spans="1:5" x14ac:dyDescent="0.25">
      <c r="A2412" s="10"/>
      <c r="B2412" s="10"/>
      <c r="C2412" s="11"/>
      <c r="D2412" s="11"/>
      <c r="E2412" s="11"/>
    </row>
    <row r="2413" spans="1:5" x14ac:dyDescent="0.25">
      <c r="A2413" s="10"/>
      <c r="B2413" s="10"/>
      <c r="C2413" s="11"/>
      <c r="D2413" s="11"/>
      <c r="E2413" s="11"/>
    </row>
    <row r="2414" spans="1:5" x14ac:dyDescent="0.25">
      <c r="A2414" s="10"/>
      <c r="B2414" s="10"/>
      <c r="C2414" s="11"/>
      <c r="D2414" s="11"/>
      <c r="E2414" s="11"/>
    </row>
    <row r="2415" spans="1:5" x14ac:dyDescent="0.25">
      <c r="A2415" s="10"/>
      <c r="B2415" s="10"/>
      <c r="C2415" s="11"/>
      <c r="D2415" s="11"/>
      <c r="E2415" s="11"/>
    </row>
    <row r="2416" spans="1:5" x14ac:dyDescent="0.25">
      <c r="A2416" s="10"/>
      <c r="B2416" s="10"/>
      <c r="C2416" s="11"/>
      <c r="D2416" s="11"/>
      <c r="E2416" s="11"/>
    </row>
    <row r="2417" spans="1:5" x14ac:dyDescent="0.25">
      <c r="A2417" s="10"/>
      <c r="B2417" s="10"/>
      <c r="C2417" s="11"/>
      <c r="D2417" s="11"/>
      <c r="E2417" s="11"/>
    </row>
    <row r="2418" spans="1:5" x14ac:dyDescent="0.25">
      <c r="A2418" s="10"/>
      <c r="B2418" s="10"/>
      <c r="C2418" s="11"/>
      <c r="D2418" s="11"/>
      <c r="E2418" s="11"/>
    </row>
    <row r="2419" spans="1:5" x14ac:dyDescent="0.25">
      <c r="A2419" s="10"/>
      <c r="B2419" s="10"/>
      <c r="C2419" s="11"/>
      <c r="D2419" s="11"/>
      <c r="E2419" s="11"/>
    </row>
    <row r="2420" spans="1:5" x14ac:dyDescent="0.25">
      <c r="A2420" s="10"/>
      <c r="B2420" s="10"/>
      <c r="C2420" s="11"/>
      <c r="D2420" s="11"/>
      <c r="E2420" s="11"/>
    </row>
    <row r="2421" spans="1:5" x14ac:dyDescent="0.25">
      <c r="A2421" s="10"/>
      <c r="B2421" s="10"/>
      <c r="C2421" s="11"/>
      <c r="D2421" s="11"/>
      <c r="E2421" s="11"/>
    </row>
    <row r="2422" spans="1:5" x14ac:dyDescent="0.25">
      <c r="A2422" s="10"/>
      <c r="B2422" s="10"/>
      <c r="C2422" s="11"/>
      <c r="D2422" s="11"/>
      <c r="E2422" s="11"/>
    </row>
    <row r="2423" spans="1:5" x14ac:dyDescent="0.25">
      <c r="A2423" s="10"/>
      <c r="B2423" s="10"/>
      <c r="C2423" s="11"/>
      <c r="D2423" s="11"/>
      <c r="E2423" s="11"/>
    </row>
    <row r="2424" spans="1:5" x14ac:dyDescent="0.25">
      <c r="A2424" s="10"/>
      <c r="B2424" s="10"/>
      <c r="C2424" s="11"/>
      <c r="D2424" s="11"/>
      <c r="E2424" s="11"/>
    </row>
    <row r="2425" spans="1:5" x14ac:dyDescent="0.25">
      <c r="A2425" s="10"/>
      <c r="B2425" s="10"/>
      <c r="C2425" s="11"/>
      <c r="D2425" s="11"/>
      <c r="E2425" s="11"/>
    </row>
    <row r="2426" spans="1:5" x14ac:dyDescent="0.25">
      <c r="A2426" s="10"/>
      <c r="B2426" s="10"/>
      <c r="C2426" s="11"/>
      <c r="D2426" s="11"/>
      <c r="E2426" s="11"/>
    </row>
    <row r="2427" spans="1:5" x14ac:dyDescent="0.25">
      <c r="A2427" s="10"/>
      <c r="B2427" s="10"/>
      <c r="C2427" s="11"/>
      <c r="D2427" s="11"/>
      <c r="E2427" s="11"/>
    </row>
    <row r="2428" spans="1:5" x14ac:dyDescent="0.25">
      <c r="A2428" s="10"/>
      <c r="B2428" s="10"/>
      <c r="C2428" s="11"/>
      <c r="D2428" s="11"/>
      <c r="E2428" s="11"/>
    </row>
    <row r="2429" spans="1:5" x14ac:dyDescent="0.25">
      <c r="A2429" s="10"/>
      <c r="B2429" s="10"/>
      <c r="C2429" s="11"/>
      <c r="D2429" s="11"/>
      <c r="E2429" s="11"/>
    </row>
    <row r="2430" spans="1:5" x14ac:dyDescent="0.25">
      <c r="A2430" s="10"/>
      <c r="B2430" s="10"/>
      <c r="C2430" s="11"/>
      <c r="D2430" s="11"/>
      <c r="E2430" s="11"/>
    </row>
    <row r="2431" spans="1:5" x14ac:dyDescent="0.25">
      <c r="A2431" s="10"/>
      <c r="B2431" s="10"/>
      <c r="C2431" s="11"/>
      <c r="D2431" s="11"/>
      <c r="E2431" s="11"/>
    </row>
    <row r="2432" spans="1:5" x14ac:dyDescent="0.25">
      <c r="A2432" s="10"/>
      <c r="B2432" s="10"/>
      <c r="C2432" s="11"/>
      <c r="D2432" s="11"/>
      <c r="E2432" s="11"/>
    </row>
    <row r="2433" spans="1:5" x14ac:dyDescent="0.25">
      <c r="A2433" s="10"/>
      <c r="B2433" s="10"/>
      <c r="C2433" s="11"/>
      <c r="D2433" s="11"/>
      <c r="E2433" s="11"/>
    </row>
    <row r="2434" spans="1:5" x14ac:dyDescent="0.25">
      <c r="A2434" s="10"/>
      <c r="B2434" s="10"/>
      <c r="C2434" s="11"/>
      <c r="D2434" s="11"/>
      <c r="E2434" s="11"/>
    </row>
    <row r="2435" spans="1:5" x14ac:dyDescent="0.25">
      <c r="A2435" s="10"/>
      <c r="B2435" s="10"/>
      <c r="C2435" s="11"/>
      <c r="D2435" s="11"/>
      <c r="E2435" s="11"/>
    </row>
    <row r="2436" spans="1:5" x14ac:dyDescent="0.25">
      <c r="A2436" s="10"/>
      <c r="B2436" s="10"/>
      <c r="C2436" s="11"/>
      <c r="D2436" s="11"/>
      <c r="E2436" s="11"/>
    </row>
    <row r="2437" spans="1:5" x14ac:dyDescent="0.25">
      <c r="A2437" s="10"/>
      <c r="B2437" s="10"/>
      <c r="C2437" s="11"/>
      <c r="D2437" s="11"/>
      <c r="E2437" s="11"/>
    </row>
    <row r="2438" spans="1:5" x14ac:dyDescent="0.25">
      <c r="A2438" s="10"/>
      <c r="B2438" s="10"/>
      <c r="C2438" s="11"/>
      <c r="D2438" s="11"/>
      <c r="E2438" s="11"/>
    </row>
    <row r="2439" spans="1:5" x14ac:dyDescent="0.25">
      <c r="D2439" s="12"/>
      <c r="E2439" s="13"/>
    </row>
    <row r="2442" spans="1:5" x14ac:dyDescent="0.25">
      <c r="A2442" s="3"/>
      <c r="B2442" s="4"/>
      <c r="C2442" s="3"/>
      <c r="D2442" s="5"/>
    </row>
    <row r="2443" spans="1:5" x14ac:dyDescent="0.25">
      <c r="A2443" s="3"/>
      <c r="B2443" s="6"/>
      <c r="C2443" s="3"/>
      <c r="D2443" s="7"/>
    </row>
    <row r="2445" spans="1:5" x14ac:dyDescent="0.25">
      <c r="A2445" s="8"/>
      <c r="B2445" s="8"/>
      <c r="C2445" s="9"/>
      <c r="D2445" s="9"/>
      <c r="E2445" s="9"/>
    </row>
    <row r="2447" spans="1:5" x14ac:dyDescent="0.25">
      <c r="A2447" s="10"/>
      <c r="B2447" s="10"/>
      <c r="C2447" s="11"/>
      <c r="D2447" s="11"/>
      <c r="E2447" s="11"/>
    </row>
    <row r="2448" spans="1:5" x14ac:dyDescent="0.25">
      <c r="D2448" s="12"/>
      <c r="E2448" s="13"/>
    </row>
    <row r="2451" spans="1:5" x14ac:dyDescent="0.25">
      <c r="A2451" s="3"/>
      <c r="B2451" s="4"/>
      <c r="C2451" s="3"/>
      <c r="D2451" s="5"/>
    </row>
    <row r="2452" spans="1:5" x14ac:dyDescent="0.25">
      <c r="A2452" s="3"/>
      <c r="B2452" s="6"/>
      <c r="C2452" s="3"/>
      <c r="D2452" s="7"/>
    </row>
    <row r="2454" spans="1:5" x14ac:dyDescent="0.25">
      <c r="A2454" s="8"/>
      <c r="B2454" s="8"/>
      <c r="C2454" s="9"/>
      <c r="D2454" s="9"/>
      <c r="E2454" s="9"/>
    </row>
    <row r="2456" spans="1:5" x14ac:dyDescent="0.25">
      <c r="A2456" s="10"/>
      <c r="B2456" s="10"/>
      <c r="C2456" s="11"/>
      <c r="D2456" s="11"/>
      <c r="E2456" s="11"/>
    </row>
    <row r="2457" spans="1:5" x14ac:dyDescent="0.25">
      <c r="D2457" s="12"/>
      <c r="E2457" s="13"/>
    </row>
    <row r="2460" spans="1:5" x14ac:dyDescent="0.25">
      <c r="A2460" s="3"/>
      <c r="B2460" s="4"/>
      <c r="C2460" s="3"/>
      <c r="D2460" s="5"/>
    </row>
    <row r="2461" spans="1:5" x14ac:dyDescent="0.25">
      <c r="A2461" s="3"/>
      <c r="B2461" s="6"/>
      <c r="C2461" s="3"/>
      <c r="D2461" s="7"/>
    </row>
    <row r="2463" spans="1:5" x14ac:dyDescent="0.25">
      <c r="A2463" s="8"/>
      <c r="B2463" s="8"/>
      <c r="C2463" s="9"/>
      <c r="D2463" s="9"/>
      <c r="E2463" s="9"/>
    </row>
    <row r="2465" spans="1:5" x14ac:dyDescent="0.25">
      <c r="A2465" s="10"/>
      <c r="B2465" s="10"/>
      <c r="C2465" s="11"/>
      <c r="D2465" s="11"/>
      <c r="E2465" s="11"/>
    </row>
    <row r="2466" spans="1:5" x14ac:dyDescent="0.25">
      <c r="A2466" s="10"/>
      <c r="B2466" s="10"/>
      <c r="C2466" s="11"/>
      <c r="D2466" s="11"/>
      <c r="E2466" s="11"/>
    </row>
    <row r="2467" spans="1:5" x14ac:dyDescent="0.25">
      <c r="A2467" s="10"/>
      <c r="B2467" s="10"/>
      <c r="C2467" s="11"/>
      <c r="D2467" s="11"/>
      <c r="E2467" s="11"/>
    </row>
    <row r="2468" spans="1:5" x14ac:dyDescent="0.25">
      <c r="A2468" s="10"/>
      <c r="B2468" s="10"/>
      <c r="C2468" s="11"/>
      <c r="D2468" s="11"/>
      <c r="E2468" s="11"/>
    </row>
    <row r="2469" spans="1:5" x14ac:dyDescent="0.25">
      <c r="A2469" s="10"/>
      <c r="B2469" s="10"/>
      <c r="C2469" s="11"/>
      <c r="D2469" s="11"/>
      <c r="E2469" s="11"/>
    </row>
    <row r="2470" spans="1:5" x14ac:dyDescent="0.25">
      <c r="A2470" s="10"/>
      <c r="B2470" s="10"/>
      <c r="C2470" s="11"/>
      <c r="D2470" s="11"/>
      <c r="E2470" s="11"/>
    </row>
    <row r="2471" spans="1:5" x14ac:dyDescent="0.25">
      <c r="A2471" s="10"/>
      <c r="B2471" s="10"/>
      <c r="C2471" s="11"/>
      <c r="D2471" s="11"/>
      <c r="E2471" s="11"/>
    </row>
    <row r="2472" spans="1:5" x14ac:dyDescent="0.25">
      <c r="A2472" s="10"/>
      <c r="B2472" s="10"/>
      <c r="C2472" s="11"/>
      <c r="D2472" s="11"/>
      <c r="E2472" s="11"/>
    </row>
    <row r="2473" spans="1:5" x14ac:dyDescent="0.25">
      <c r="A2473" s="10"/>
      <c r="B2473" s="10"/>
      <c r="C2473" s="11"/>
      <c r="D2473" s="11"/>
      <c r="E2473" s="11"/>
    </row>
    <row r="2474" spans="1:5" x14ac:dyDescent="0.25">
      <c r="A2474" s="10"/>
      <c r="B2474" s="10"/>
      <c r="C2474" s="11"/>
      <c r="D2474" s="11"/>
      <c r="E2474" s="11"/>
    </row>
    <row r="2475" spans="1:5" x14ac:dyDescent="0.25">
      <c r="A2475" s="10"/>
      <c r="B2475" s="10"/>
      <c r="C2475" s="11"/>
      <c r="D2475" s="11"/>
      <c r="E2475" s="11"/>
    </row>
    <row r="2476" spans="1:5" x14ac:dyDescent="0.25">
      <c r="A2476" s="10"/>
      <c r="B2476" s="10"/>
      <c r="C2476" s="11"/>
      <c r="D2476" s="11"/>
      <c r="E2476" s="11"/>
    </row>
    <row r="2477" spans="1:5" x14ac:dyDescent="0.25">
      <c r="A2477" s="10"/>
      <c r="B2477" s="10"/>
      <c r="C2477" s="11"/>
      <c r="D2477" s="11"/>
      <c r="E2477" s="11"/>
    </row>
    <row r="2478" spans="1:5" x14ac:dyDescent="0.25">
      <c r="A2478" s="10"/>
      <c r="B2478" s="10"/>
      <c r="C2478" s="11"/>
      <c r="D2478" s="11"/>
      <c r="E2478" s="11"/>
    </row>
    <row r="2479" spans="1:5" x14ac:dyDescent="0.25">
      <c r="A2479" s="10"/>
      <c r="B2479" s="10"/>
      <c r="C2479" s="11"/>
      <c r="D2479" s="11"/>
      <c r="E2479" s="11"/>
    </row>
    <row r="2480" spans="1:5" x14ac:dyDescent="0.25">
      <c r="A2480" s="10"/>
      <c r="B2480" s="10"/>
      <c r="C2480" s="11"/>
      <c r="D2480" s="11"/>
      <c r="E2480" s="11"/>
    </row>
    <row r="2481" spans="1:5" x14ac:dyDescent="0.25">
      <c r="A2481" s="10"/>
      <c r="B2481" s="10"/>
      <c r="C2481" s="11"/>
      <c r="D2481" s="11"/>
      <c r="E2481" s="11"/>
    </row>
    <row r="2482" spans="1:5" x14ac:dyDescent="0.25">
      <c r="A2482" s="10"/>
      <c r="B2482" s="10"/>
      <c r="C2482" s="11"/>
      <c r="D2482" s="11"/>
      <c r="E2482" s="11"/>
    </row>
    <row r="2483" spans="1:5" x14ac:dyDescent="0.25">
      <c r="A2483" s="10"/>
      <c r="B2483" s="10"/>
      <c r="C2483" s="11"/>
      <c r="D2483" s="11"/>
      <c r="E2483" s="11"/>
    </row>
    <row r="2484" spans="1:5" x14ac:dyDescent="0.25">
      <c r="A2484" s="10"/>
      <c r="B2484" s="10"/>
      <c r="C2484" s="11"/>
      <c r="D2484" s="11"/>
      <c r="E2484" s="11"/>
    </row>
    <row r="2485" spans="1:5" x14ac:dyDescent="0.25">
      <c r="A2485" s="10"/>
      <c r="B2485" s="10"/>
      <c r="C2485" s="11"/>
      <c r="D2485" s="11"/>
      <c r="E2485" s="11"/>
    </row>
    <row r="2486" spans="1:5" x14ac:dyDescent="0.25">
      <c r="A2486" s="10"/>
      <c r="B2486" s="10"/>
      <c r="C2486" s="11"/>
      <c r="D2486" s="11"/>
      <c r="E2486" s="11"/>
    </row>
    <row r="2487" spans="1:5" x14ac:dyDescent="0.25">
      <c r="A2487" s="10"/>
      <c r="B2487" s="10"/>
      <c r="C2487" s="11"/>
      <c r="D2487" s="11"/>
      <c r="E2487" s="11"/>
    </row>
    <row r="2488" spans="1:5" x14ac:dyDescent="0.25">
      <c r="A2488" s="10"/>
      <c r="B2488" s="10"/>
      <c r="C2488" s="11"/>
      <c r="D2488" s="11"/>
      <c r="E2488" s="11"/>
    </row>
    <row r="2489" spans="1:5" x14ac:dyDescent="0.25">
      <c r="A2489" s="10"/>
      <c r="B2489" s="10"/>
      <c r="C2489" s="11"/>
      <c r="D2489" s="11"/>
      <c r="E2489" s="11"/>
    </row>
    <row r="2490" spans="1:5" x14ac:dyDescent="0.25">
      <c r="A2490" s="10"/>
      <c r="B2490" s="10"/>
      <c r="C2490" s="11"/>
      <c r="D2490" s="11"/>
      <c r="E2490" s="11"/>
    </row>
    <row r="2491" spans="1:5" x14ac:dyDescent="0.25">
      <c r="A2491" s="10"/>
      <c r="B2491" s="10"/>
      <c r="C2491" s="11"/>
      <c r="D2491" s="11"/>
      <c r="E2491" s="11"/>
    </row>
    <row r="2492" spans="1:5" x14ac:dyDescent="0.25">
      <c r="A2492" s="10"/>
      <c r="B2492" s="10"/>
      <c r="C2492" s="11"/>
      <c r="D2492" s="11"/>
      <c r="E2492" s="11"/>
    </row>
    <row r="2493" spans="1:5" x14ac:dyDescent="0.25">
      <c r="A2493" s="10"/>
      <c r="B2493" s="10"/>
      <c r="C2493" s="11"/>
      <c r="D2493" s="11"/>
      <c r="E2493" s="11"/>
    </row>
    <row r="2494" spans="1:5" x14ac:dyDescent="0.25">
      <c r="A2494" s="10"/>
      <c r="B2494" s="10"/>
      <c r="C2494" s="11"/>
      <c r="D2494" s="11"/>
      <c r="E2494" s="11"/>
    </row>
    <row r="2495" spans="1:5" x14ac:dyDescent="0.25">
      <c r="A2495" s="10"/>
      <c r="B2495" s="10"/>
      <c r="C2495" s="11"/>
      <c r="D2495" s="11"/>
      <c r="E2495" s="11"/>
    </row>
    <row r="2496" spans="1:5" x14ac:dyDescent="0.25">
      <c r="A2496" s="10"/>
      <c r="B2496" s="10"/>
      <c r="C2496" s="11"/>
      <c r="D2496" s="11"/>
      <c r="E2496" s="11"/>
    </row>
    <row r="2497" spans="1:5" x14ac:dyDescent="0.25">
      <c r="A2497" s="10"/>
      <c r="B2497" s="10"/>
      <c r="C2497" s="11"/>
      <c r="D2497" s="11"/>
      <c r="E2497" s="11"/>
    </row>
    <row r="2498" spans="1:5" x14ac:dyDescent="0.25">
      <c r="A2498" s="10"/>
      <c r="B2498" s="10"/>
      <c r="C2498" s="11"/>
      <c r="D2498" s="11"/>
      <c r="E2498" s="11"/>
    </row>
    <row r="2499" spans="1:5" x14ac:dyDescent="0.25">
      <c r="A2499" s="10"/>
      <c r="B2499" s="10"/>
      <c r="C2499" s="11"/>
      <c r="D2499" s="11"/>
      <c r="E2499" s="11"/>
    </row>
    <row r="2500" spans="1:5" x14ac:dyDescent="0.25">
      <c r="A2500" s="10"/>
      <c r="B2500" s="10"/>
      <c r="C2500" s="11"/>
      <c r="D2500" s="11"/>
      <c r="E2500" s="11"/>
    </row>
    <row r="2501" spans="1:5" x14ac:dyDescent="0.25">
      <c r="A2501" s="10"/>
      <c r="B2501" s="10"/>
      <c r="C2501" s="11"/>
      <c r="D2501" s="11"/>
      <c r="E2501" s="11"/>
    </row>
    <row r="2502" spans="1:5" x14ac:dyDescent="0.25">
      <c r="A2502" s="10"/>
      <c r="B2502" s="10"/>
      <c r="C2502" s="11"/>
      <c r="D2502" s="11"/>
      <c r="E2502" s="11"/>
    </row>
    <row r="2503" spans="1:5" x14ac:dyDescent="0.25">
      <c r="A2503" s="10"/>
      <c r="B2503" s="10"/>
      <c r="C2503" s="11"/>
      <c r="D2503" s="11"/>
      <c r="E2503" s="11"/>
    </row>
    <row r="2504" spans="1:5" x14ac:dyDescent="0.25">
      <c r="A2504" s="10"/>
      <c r="B2504" s="10"/>
      <c r="C2504" s="11"/>
      <c r="D2504" s="11"/>
      <c r="E2504" s="11"/>
    </row>
    <row r="2505" spans="1:5" x14ac:dyDescent="0.25">
      <c r="A2505" s="10"/>
      <c r="B2505" s="10"/>
      <c r="C2505" s="11"/>
      <c r="D2505" s="11"/>
      <c r="E2505" s="11"/>
    </row>
    <row r="2506" spans="1:5" x14ac:dyDescent="0.25">
      <c r="A2506" s="10"/>
      <c r="B2506" s="10"/>
      <c r="C2506" s="11"/>
      <c r="D2506" s="11"/>
      <c r="E2506" s="11"/>
    </row>
    <row r="2507" spans="1:5" x14ac:dyDescent="0.25">
      <c r="D2507" s="12"/>
      <c r="E2507" s="13"/>
    </row>
    <row r="2510" spans="1:5" x14ac:dyDescent="0.25">
      <c r="A2510" s="3"/>
      <c r="B2510" s="4"/>
      <c r="C2510" s="3"/>
      <c r="D2510" s="5"/>
    </row>
    <row r="2511" spans="1:5" x14ac:dyDescent="0.25">
      <c r="A2511" s="3"/>
      <c r="B2511" s="6"/>
      <c r="C2511" s="3"/>
      <c r="D2511" s="7"/>
    </row>
    <row r="2513" spans="1:5" x14ac:dyDescent="0.25">
      <c r="A2513" s="8"/>
      <c r="B2513" s="8"/>
      <c r="C2513" s="9"/>
      <c r="D2513" s="9"/>
      <c r="E2513" s="9"/>
    </row>
    <row r="2515" spans="1:5" x14ac:dyDescent="0.25">
      <c r="A2515" s="10"/>
      <c r="B2515" s="10"/>
      <c r="C2515" s="11"/>
      <c r="D2515" s="11"/>
      <c r="E2515" s="11"/>
    </row>
    <row r="2516" spans="1:5" x14ac:dyDescent="0.25">
      <c r="D2516" s="12"/>
      <c r="E2516" s="13"/>
    </row>
    <row r="2519" spans="1:5" x14ac:dyDescent="0.25">
      <c r="A2519" s="3"/>
      <c r="B2519" s="4"/>
      <c r="C2519" s="3"/>
      <c r="D2519" s="5"/>
    </row>
    <row r="2520" spans="1:5" x14ac:dyDescent="0.25">
      <c r="A2520" s="3"/>
      <c r="B2520" s="6"/>
      <c r="C2520" s="3"/>
      <c r="D2520" s="7"/>
    </row>
    <row r="2522" spans="1:5" x14ac:dyDescent="0.25">
      <c r="A2522" s="8"/>
      <c r="B2522" s="8"/>
      <c r="C2522" s="9"/>
      <c r="D2522" s="9"/>
      <c r="E2522" s="9"/>
    </row>
    <row r="2524" spans="1:5" x14ac:dyDescent="0.25">
      <c r="A2524" s="10"/>
      <c r="B2524" s="10"/>
      <c r="C2524" s="11"/>
      <c r="D2524" s="11"/>
      <c r="E2524" s="11"/>
    </row>
    <row r="2525" spans="1:5" x14ac:dyDescent="0.25">
      <c r="A2525" s="10"/>
      <c r="B2525" s="10"/>
      <c r="C2525" s="11"/>
      <c r="D2525" s="11"/>
      <c r="E2525" s="11"/>
    </row>
    <row r="2526" spans="1:5" x14ac:dyDescent="0.25">
      <c r="A2526" s="10"/>
      <c r="B2526" s="10"/>
      <c r="C2526" s="11"/>
      <c r="D2526" s="11"/>
      <c r="E2526" s="11"/>
    </row>
    <row r="2527" spans="1:5" x14ac:dyDescent="0.25">
      <c r="A2527" s="10"/>
      <c r="B2527" s="10"/>
      <c r="C2527" s="11"/>
      <c r="D2527" s="11"/>
      <c r="E2527" s="11"/>
    </row>
    <row r="2528" spans="1:5" x14ac:dyDescent="0.25">
      <c r="A2528" s="10"/>
      <c r="B2528" s="10"/>
      <c r="C2528" s="11"/>
      <c r="D2528" s="11"/>
      <c r="E2528" s="11"/>
    </row>
    <row r="2529" spans="1:5" x14ac:dyDescent="0.25">
      <c r="A2529" s="10"/>
      <c r="B2529" s="10"/>
      <c r="C2529" s="11"/>
      <c r="D2529" s="11"/>
      <c r="E2529" s="11"/>
    </row>
    <row r="2530" spans="1:5" x14ac:dyDescent="0.25">
      <c r="A2530" s="10"/>
      <c r="B2530" s="10"/>
      <c r="C2530" s="11"/>
      <c r="D2530" s="11"/>
      <c r="E2530" s="11"/>
    </row>
    <row r="2531" spans="1:5" x14ac:dyDescent="0.25">
      <c r="A2531" s="10"/>
      <c r="B2531" s="10"/>
      <c r="C2531" s="11"/>
      <c r="D2531" s="11"/>
      <c r="E2531" s="11"/>
    </row>
    <row r="2532" spans="1:5" x14ac:dyDescent="0.25">
      <c r="A2532" s="10"/>
      <c r="B2532" s="10"/>
      <c r="C2532" s="11"/>
      <c r="D2532" s="11"/>
      <c r="E2532" s="11"/>
    </row>
    <row r="2533" spans="1:5" x14ac:dyDescent="0.25">
      <c r="A2533" s="10"/>
      <c r="B2533" s="10"/>
      <c r="C2533" s="11"/>
      <c r="D2533" s="11"/>
      <c r="E2533" s="11"/>
    </row>
    <row r="2534" spans="1:5" x14ac:dyDescent="0.25">
      <c r="A2534" s="10"/>
      <c r="B2534" s="10"/>
      <c r="C2534" s="11"/>
      <c r="D2534" s="11"/>
      <c r="E2534" s="11"/>
    </row>
    <row r="2535" spans="1:5" x14ac:dyDescent="0.25">
      <c r="D2535" s="12"/>
      <c r="E2535" s="13"/>
    </row>
    <row r="2538" spans="1:5" x14ac:dyDescent="0.25">
      <c r="A2538" s="3"/>
      <c r="B2538" s="4"/>
      <c r="C2538" s="3"/>
      <c r="D2538" s="5"/>
    </row>
    <row r="2539" spans="1:5" x14ac:dyDescent="0.25">
      <c r="A2539" s="3"/>
      <c r="B2539" s="6"/>
      <c r="C2539" s="3"/>
      <c r="D2539" s="7"/>
    </row>
    <row r="2541" spans="1:5" x14ac:dyDescent="0.25">
      <c r="A2541" s="8"/>
      <c r="B2541" s="8"/>
      <c r="C2541" s="9"/>
      <c r="D2541" s="9"/>
      <c r="E2541" s="9"/>
    </row>
    <row r="2543" spans="1:5" x14ac:dyDescent="0.25">
      <c r="A2543" s="10"/>
      <c r="B2543" s="10"/>
      <c r="C2543" s="11"/>
      <c r="D2543" s="11"/>
      <c r="E2543" s="11"/>
    </row>
    <row r="2544" spans="1:5" x14ac:dyDescent="0.25">
      <c r="D2544" s="12"/>
      <c r="E2544" s="13"/>
    </row>
    <row r="2547" spans="1:5" x14ac:dyDescent="0.25">
      <c r="A2547" s="3"/>
      <c r="B2547" s="4"/>
      <c r="C2547" s="3"/>
      <c r="D2547" s="5"/>
    </row>
    <row r="2548" spans="1:5" x14ac:dyDescent="0.25">
      <c r="A2548" s="3"/>
      <c r="B2548" s="6"/>
      <c r="C2548" s="3"/>
      <c r="D2548" s="7"/>
    </row>
    <row r="2550" spans="1:5" x14ac:dyDescent="0.25">
      <c r="A2550" s="8"/>
      <c r="B2550" s="8"/>
      <c r="C2550" s="9"/>
      <c r="D2550" s="9"/>
      <c r="E2550" s="9"/>
    </row>
    <row r="2552" spans="1:5" x14ac:dyDescent="0.25">
      <c r="A2552" s="10"/>
      <c r="B2552" s="10"/>
      <c r="C2552" s="11"/>
      <c r="D2552" s="11"/>
      <c r="E2552" s="11"/>
    </row>
    <row r="2553" spans="1:5" x14ac:dyDescent="0.25">
      <c r="A2553" s="10"/>
      <c r="B2553" s="10"/>
      <c r="C2553" s="11"/>
      <c r="D2553" s="11"/>
      <c r="E2553" s="11"/>
    </row>
    <row r="2554" spans="1:5" x14ac:dyDescent="0.25">
      <c r="D2554" s="12"/>
      <c r="E2554" s="13"/>
    </row>
    <row r="2557" spans="1:5" x14ac:dyDescent="0.25">
      <c r="A2557" s="3"/>
      <c r="B2557" s="4"/>
      <c r="C2557" s="3"/>
      <c r="D2557" s="5"/>
    </row>
    <row r="2558" spans="1:5" x14ac:dyDescent="0.25">
      <c r="A2558" s="3"/>
      <c r="B2558" s="6"/>
      <c r="C2558" s="3"/>
      <c r="D2558" s="7"/>
    </row>
    <row r="2560" spans="1:5" x14ac:dyDescent="0.25">
      <c r="A2560" s="8"/>
      <c r="B2560" s="8"/>
      <c r="C2560" s="9"/>
      <c r="D2560" s="9"/>
      <c r="E2560" s="9"/>
    </row>
    <row r="2562" spans="1:5" x14ac:dyDescent="0.25">
      <c r="A2562" s="10"/>
      <c r="B2562" s="10"/>
      <c r="C2562" s="11"/>
      <c r="D2562" s="11"/>
      <c r="E2562" s="11"/>
    </row>
    <row r="2563" spans="1:5" x14ac:dyDescent="0.25">
      <c r="A2563" s="10"/>
      <c r="B2563" s="10"/>
      <c r="C2563" s="11"/>
      <c r="D2563" s="11"/>
      <c r="E2563" s="11"/>
    </row>
    <row r="2564" spans="1:5" x14ac:dyDescent="0.25">
      <c r="A2564" s="10"/>
      <c r="B2564" s="10"/>
      <c r="C2564" s="11"/>
      <c r="D2564" s="11"/>
      <c r="E2564" s="11"/>
    </row>
    <row r="2565" spans="1:5" x14ac:dyDescent="0.25">
      <c r="D2565" s="12"/>
      <c r="E2565" s="13"/>
    </row>
    <row r="2568" spans="1:5" x14ac:dyDescent="0.25">
      <c r="A2568" s="3"/>
      <c r="B2568" s="4"/>
      <c r="C2568" s="3"/>
      <c r="D2568" s="5"/>
    </row>
    <row r="2569" spans="1:5" x14ac:dyDescent="0.25">
      <c r="A2569" s="3"/>
      <c r="B2569" s="6"/>
      <c r="C2569" s="3"/>
      <c r="D2569" s="7"/>
    </row>
    <row r="2571" spans="1:5" x14ac:dyDescent="0.25">
      <c r="A2571" s="8"/>
      <c r="B2571" s="8"/>
      <c r="C2571" s="9"/>
      <c r="D2571" s="9"/>
      <c r="E2571" s="9"/>
    </row>
    <row r="2573" spans="1:5" x14ac:dyDescent="0.25">
      <c r="A2573" s="10"/>
      <c r="B2573" s="10"/>
      <c r="C2573" s="11"/>
      <c r="D2573" s="11"/>
      <c r="E2573" s="11"/>
    </row>
    <row r="2574" spans="1:5" x14ac:dyDescent="0.25">
      <c r="A2574" s="10"/>
      <c r="B2574" s="10"/>
      <c r="C2574" s="11"/>
      <c r="D2574" s="11"/>
      <c r="E2574" s="11"/>
    </row>
    <row r="2575" spans="1:5" x14ac:dyDescent="0.25">
      <c r="A2575" s="10"/>
      <c r="B2575" s="10"/>
      <c r="C2575" s="11"/>
      <c r="D2575" s="11"/>
      <c r="E2575" s="11"/>
    </row>
    <row r="2576" spans="1:5" x14ac:dyDescent="0.25">
      <c r="A2576" s="10"/>
      <c r="B2576" s="10"/>
      <c r="C2576" s="11"/>
      <c r="D2576" s="11"/>
      <c r="E2576" s="11"/>
    </row>
    <row r="2577" spans="1:5" x14ac:dyDescent="0.25">
      <c r="A2577" s="10"/>
      <c r="B2577" s="10"/>
      <c r="C2577" s="11"/>
      <c r="D2577" s="11"/>
      <c r="E2577" s="11"/>
    </row>
    <row r="2578" spans="1:5" x14ac:dyDescent="0.25">
      <c r="A2578" s="10"/>
      <c r="B2578" s="10"/>
      <c r="C2578" s="11"/>
      <c r="D2578" s="11"/>
      <c r="E2578" s="11"/>
    </row>
    <row r="2579" spans="1:5" x14ac:dyDescent="0.25">
      <c r="A2579" s="10"/>
      <c r="B2579" s="10"/>
      <c r="C2579" s="11"/>
      <c r="D2579" s="11"/>
      <c r="E2579" s="11"/>
    </row>
    <row r="2580" spans="1:5" x14ac:dyDescent="0.25">
      <c r="A2580" s="10"/>
      <c r="B2580" s="10"/>
      <c r="C2580" s="11"/>
      <c r="D2580" s="11"/>
      <c r="E2580" s="11"/>
    </row>
    <row r="2581" spans="1:5" x14ac:dyDescent="0.25">
      <c r="A2581" s="10"/>
      <c r="B2581" s="10"/>
      <c r="C2581" s="11"/>
      <c r="D2581" s="11"/>
      <c r="E2581" s="11"/>
    </row>
    <row r="2582" spans="1:5" x14ac:dyDescent="0.25">
      <c r="A2582" s="10"/>
      <c r="B2582" s="10"/>
      <c r="C2582" s="11"/>
      <c r="D2582" s="11"/>
      <c r="E2582" s="11"/>
    </row>
    <row r="2583" spans="1:5" x14ac:dyDescent="0.25">
      <c r="A2583" s="10"/>
      <c r="B2583" s="10"/>
      <c r="C2583" s="11"/>
      <c r="D2583" s="11"/>
      <c r="E2583" s="11"/>
    </row>
    <row r="2584" spans="1:5" x14ac:dyDescent="0.25">
      <c r="A2584" s="10"/>
      <c r="B2584" s="10"/>
      <c r="C2584" s="11"/>
      <c r="D2584" s="11"/>
      <c r="E2584" s="11"/>
    </row>
    <row r="2585" spans="1:5" x14ac:dyDescent="0.25">
      <c r="A2585" s="10"/>
      <c r="B2585" s="10"/>
      <c r="C2585" s="11"/>
      <c r="D2585" s="11"/>
      <c r="E2585" s="11"/>
    </row>
    <row r="2586" spans="1:5" x14ac:dyDescent="0.25">
      <c r="A2586" s="10"/>
      <c r="B2586" s="10"/>
      <c r="C2586" s="11"/>
      <c r="D2586" s="11"/>
      <c r="E2586" s="11"/>
    </row>
    <row r="2587" spans="1:5" x14ac:dyDescent="0.25">
      <c r="A2587" s="10"/>
      <c r="B2587" s="10"/>
      <c r="C2587" s="11"/>
      <c r="D2587" s="11"/>
      <c r="E2587" s="11"/>
    </row>
    <row r="2588" spans="1:5" x14ac:dyDescent="0.25">
      <c r="A2588" s="10"/>
      <c r="B2588" s="10"/>
      <c r="C2588" s="11"/>
      <c r="D2588" s="11"/>
      <c r="E2588" s="11"/>
    </row>
    <row r="2589" spans="1:5" x14ac:dyDescent="0.25">
      <c r="A2589" s="10"/>
      <c r="B2589" s="10"/>
      <c r="C2589" s="11"/>
      <c r="D2589" s="11"/>
      <c r="E2589" s="11"/>
    </row>
    <row r="2590" spans="1:5" x14ac:dyDescent="0.25">
      <c r="A2590" s="10"/>
      <c r="B2590" s="10"/>
      <c r="C2590" s="11"/>
      <c r="D2590" s="11"/>
      <c r="E2590" s="11"/>
    </row>
    <row r="2591" spans="1:5" x14ac:dyDescent="0.25">
      <c r="A2591" s="10"/>
      <c r="B2591" s="10"/>
      <c r="C2591" s="11"/>
      <c r="D2591" s="11"/>
      <c r="E2591" s="11"/>
    </row>
    <row r="2592" spans="1:5" x14ac:dyDescent="0.25">
      <c r="A2592" s="10"/>
      <c r="B2592" s="10"/>
      <c r="C2592" s="11"/>
      <c r="D2592" s="11"/>
      <c r="E2592" s="11"/>
    </row>
    <row r="2593" spans="1:5" x14ac:dyDescent="0.25">
      <c r="A2593" s="10"/>
      <c r="B2593" s="10"/>
      <c r="C2593" s="11"/>
      <c r="D2593" s="11"/>
      <c r="E2593" s="11"/>
    </row>
    <row r="2594" spans="1:5" x14ac:dyDescent="0.25">
      <c r="A2594" s="10"/>
      <c r="B2594" s="10"/>
      <c r="C2594" s="11"/>
      <c r="D2594" s="11"/>
      <c r="E2594" s="11"/>
    </row>
    <row r="2595" spans="1:5" x14ac:dyDescent="0.25">
      <c r="A2595" s="10"/>
      <c r="B2595" s="10"/>
      <c r="C2595" s="11"/>
      <c r="D2595" s="11"/>
      <c r="E2595" s="11"/>
    </row>
    <row r="2596" spans="1:5" x14ac:dyDescent="0.25">
      <c r="A2596" s="10"/>
      <c r="B2596" s="10"/>
      <c r="C2596" s="11"/>
      <c r="D2596" s="11"/>
      <c r="E2596" s="11"/>
    </row>
    <row r="2597" spans="1:5" x14ac:dyDescent="0.25">
      <c r="A2597" s="10"/>
      <c r="B2597" s="10"/>
      <c r="C2597" s="11"/>
      <c r="D2597" s="11"/>
      <c r="E2597" s="11"/>
    </row>
    <row r="2598" spans="1:5" x14ac:dyDescent="0.25">
      <c r="A2598" s="10"/>
      <c r="B2598" s="10"/>
      <c r="C2598" s="11"/>
      <c r="D2598" s="11"/>
      <c r="E2598" s="11"/>
    </row>
    <row r="2599" spans="1:5" x14ac:dyDescent="0.25">
      <c r="A2599" s="10"/>
      <c r="B2599" s="10"/>
      <c r="C2599" s="11"/>
      <c r="D2599" s="11"/>
      <c r="E2599" s="11"/>
    </row>
    <row r="2600" spans="1:5" x14ac:dyDescent="0.25">
      <c r="A2600" s="10"/>
      <c r="B2600" s="10"/>
      <c r="C2600" s="11"/>
      <c r="D2600" s="11"/>
      <c r="E2600" s="11"/>
    </row>
    <row r="2601" spans="1:5" x14ac:dyDescent="0.25">
      <c r="A2601" s="10"/>
      <c r="B2601" s="10"/>
      <c r="C2601" s="11"/>
      <c r="D2601" s="11"/>
      <c r="E2601" s="11"/>
    </row>
    <row r="2602" spans="1:5" x14ac:dyDescent="0.25">
      <c r="A2602" s="10"/>
      <c r="B2602" s="10"/>
      <c r="C2602" s="11"/>
      <c r="D2602" s="11"/>
      <c r="E2602" s="11"/>
    </row>
    <row r="2603" spans="1:5" x14ac:dyDescent="0.25">
      <c r="A2603" s="10"/>
      <c r="B2603" s="10"/>
      <c r="C2603" s="11"/>
      <c r="D2603" s="11"/>
      <c r="E2603" s="11"/>
    </row>
    <row r="2604" spans="1:5" x14ac:dyDescent="0.25">
      <c r="A2604" s="10"/>
      <c r="B2604" s="10"/>
      <c r="C2604" s="11"/>
      <c r="D2604" s="11"/>
      <c r="E2604" s="11"/>
    </row>
    <row r="2605" spans="1:5" x14ac:dyDescent="0.25">
      <c r="A2605" s="10"/>
      <c r="B2605" s="10"/>
      <c r="C2605" s="11"/>
      <c r="D2605" s="11"/>
      <c r="E2605" s="11"/>
    </row>
    <row r="2606" spans="1:5" x14ac:dyDescent="0.25">
      <c r="A2606" s="10"/>
      <c r="B2606" s="10"/>
      <c r="C2606" s="11"/>
      <c r="D2606" s="11"/>
      <c r="E2606" s="11"/>
    </row>
    <row r="2607" spans="1:5" x14ac:dyDescent="0.25">
      <c r="A2607" s="10"/>
      <c r="B2607" s="10"/>
      <c r="C2607" s="11"/>
      <c r="D2607" s="11"/>
      <c r="E2607" s="11"/>
    </row>
    <row r="2608" spans="1:5" x14ac:dyDescent="0.25">
      <c r="A2608" s="10"/>
      <c r="B2608" s="10"/>
      <c r="C2608" s="11"/>
      <c r="D2608" s="11"/>
      <c r="E2608" s="11"/>
    </row>
    <row r="2609" spans="1:5" x14ac:dyDescent="0.25">
      <c r="A2609" s="10"/>
      <c r="B2609" s="10"/>
      <c r="C2609" s="11"/>
      <c r="D2609" s="11"/>
      <c r="E2609" s="11"/>
    </row>
    <row r="2610" spans="1:5" x14ac:dyDescent="0.25">
      <c r="A2610" s="10"/>
      <c r="B2610" s="10"/>
      <c r="C2610" s="11"/>
      <c r="D2610" s="11"/>
      <c r="E2610" s="11"/>
    </row>
    <row r="2611" spans="1:5" x14ac:dyDescent="0.25">
      <c r="A2611" s="10"/>
      <c r="B2611" s="10"/>
      <c r="C2611" s="11"/>
      <c r="D2611" s="11"/>
      <c r="E2611" s="11"/>
    </row>
    <row r="2612" spans="1:5" x14ac:dyDescent="0.25">
      <c r="A2612" s="10"/>
      <c r="B2612" s="10"/>
      <c r="C2612" s="11"/>
      <c r="D2612" s="11"/>
      <c r="E2612" s="11"/>
    </row>
    <row r="2613" spans="1:5" x14ac:dyDescent="0.25">
      <c r="A2613" s="10"/>
      <c r="B2613" s="10"/>
      <c r="C2613" s="11"/>
      <c r="D2613" s="11"/>
      <c r="E2613" s="11"/>
    </row>
    <row r="2614" spans="1:5" x14ac:dyDescent="0.25">
      <c r="A2614" s="10"/>
      <c r="B2614" s="10"/>
      <c r="C2614" s="11"/>
      <c r="D2614" s="11"/>
      <c r="E2614" s="11"/>
    </row>
    <row r="2615" spans="1:5" x14ac:dyDescent="0.25">
      <c r="A2615" s="10"/>
      <c r="B2615" s="10"/>
      <c r="C2615" s="11"/>
      <c r="D2615" s="11"/>
      <c r="E2615" s="11"/>
    </row>
    <row r="2616" spans="1:5" x14ac:dyDescent="0.25">
      <c r="A2616" s="10"/>
      <c r="B2616" s="10"/>
      <c r="C2616" s="11"/>
      <c r="D2616" s="11"/>
      <c r="E2616" s="11"/>
    </row>
    <row r="2617" spans="1:5" x14ac:dyDescent="0.25">
      <c r="A2617" s="10"/>
      <c r="B2617" s="10"/>
      <c r="C2617" s="11"/>
      <c r="D2617" s="11"/>
      <c r="E2617" s="11"/>
    </row>
    <row r="2618" spans="1:5" x14ac:dyDescent="0.25">
      <c r="A2618" s="10"/>
      <c r="B2618" s="10"/>
      <c r="C2618" s="11"/>
      <c r="D2618" s="11"/>
      <c r="E2618" s="11"/>
    </row>
    <row r="2619" spans="1:5" x14ac:dyDescent="0.25">
      <c r="A2619" s="10"/>
      <c r="B2619" s="10"/>
      <c r="C2619" s="11"/>
      <c r="D2619" s="11"/>
      <c r="E2619" s="11"/>
    </row>
    <row r="2620" spans="1:5" x14ac:dyDescent="0.25">
      <c r="A2620" s="10"/>
      <c r="B2620" s="10"/>
      <c r="C2620" s="11"/>
      <c r="D2620" s="11"/>
      <c r="E2620" s="11"/>
    </row>
    <row r="2621" spans="1:5" x14ac:dyDescent="0.25">
      <c r="A2621" s="10"/>
      <c r="B2621" s="10"/>
      <c r="C2621" s="11"/>
      <c r="D2621" s="11"/>
      <c r="E2621" s="11"/>
    </row>
    <row r="2622" spans="1:5" x14ac:dyDescent="0.25">
      <c r="A2622" s="10"/>
      <c r="B2622" s="10"/>
      <c r="C2622" s="11"/>
      <c r="D2622" s="11"/>
      <c r="E2622" s="11"/>
    </row>
    <row r="2623" spans="1:5" x14ac:dyDescent="0.25">
      <c r="D2623" s="12"/>
      <c r="E2623" s="13"/>
    </row>
    <row r="2626" spans="1:5" x14ac:dyDescent="0.25">
      <c r="A2626" s="3"/>
      <c r="B2626" s="4"/>
      <c r="C2626" s="3"/>
      <c r="D2626" s="5"/>
    </row>
    <row r="2627" spans="1:5" x14ac:dyDescent="0.25">
      <c r="A2627" s="3"/>
      <c r="B2627" s="6"/>
      <c r="C2627" s="3"/>
      <c r="D2627" s="7"/>
    </row>
    <row r="2629" spans="1:5" x14ac:dyDescent="0.25">
      <c r="A2629" s="8"/>
      <c r="B2629" s="8"/>
      <c r="C2629" s="9"/>
      <c r="D2629" s="9"/>
      <c r="E2629" s="9"/>
    </row>
    <row r="2631" spans="1:5" x14ac:dyDescent="0.25">
      <c r="A2631" s="10"/>
      <c r="B2631" s="10"/>
      <c r="C2631" s="11"/>
      <c r="D2631" s="11"/>
      <c r="E2631" s="11"/>
    </row>
    <row r="2632" spans="1:5" x14ac:dyDescent="0.25">
      <c r="A2632" s="10"/>
      <c r="B2632" s="10"/>
      <c r="C2632" s="11"/>
      <c r="D2632" s="11"/>
      <c r="E2632" s="11"/>
    </row>
    <row r="2633" spans="1:5" x14ac:dyDescent="0.25">
      <c r="A2633" s="10"/>
      <c r="B2633" s="10"/>
      <c r="C2633" s="11"/>
      <c r="D2633" s="11"/>
      <c r="E2633" s="11"/>
    </row>
    <row r="2634" spans="1:5" x14ac:dyDescent="0.25">
      <c r="A2634" s="10"/>
      <c r="B2634" s="10"/>
      <c r="C2634" s="11"/>
      <c r="D2634" s="11"/>
      <c r="E2634" s="11"/>
    </row>
    <row r="2635" spans="1:5" x14ac:dyDescent="0.25">
      <c r="A2635" s="10"/>
      <c r="B2635" s="10"/>
      <c r="C2635" s="11"/>
      <c r="D2635" s="11"/>
      <c r="E2635" s="11"/>
    </row>
    <row r="2636" spans="1:5" x14ac:dyDescent="0.25">
      <c r="A2636" s="10"/>
      <c r="B2636" s="10"/>
      <c r="C2636" s="11"/>
      <c r="D2636" s="11"/>
      <c r="E2636" s="11"/>
    </row>
    <row r="2637" spans="1:5" x14ac:dyDescent="0.25">
      <c r="D2637" s="12"/>
      <c r="E2637" s="13"/>
    </row>
    <row r="2640" spans="1:5" x14ac:dyDescent="0.25">
      <c r="A2640" s="3"/>
      <c r="B2640" s="4"/>
      <c r="C2640" s="3"/>
      <c r="D2640" s="5"/>
    </row>
    <row r="2641" spans="1:5" x14ac:dyDescent="0.25">
      <c r="A2641" s="3"/>
      <c r="B2641" s="6"/>
      <c r="C2641" s="3"/>
      <c r="D2641" s="7"/>
    </row>
    <row r="2643" spans="1:5" x14ac:dyDescent="0.25">
      <c r="A2643" s="8"/>
      <c r="B2643" s="8"/>
      <c r="C2643" s="9"/>
      <c r="D2643" s="9"/>
      <c r="E2643" s="9"/>
    </row>
    <row r="2645" spans="1:5" x14ac:dyDescent="0.25">
      <c r="A2645" s="10"/>
      <c r="B2645" s="10"/>
      <c r="C2645" s="11"/>
      <c r="D2645" s="11"/>
      <c r="E2645" s="11"/>
    </row>
    <row r="2646" spans="1:5" x14ac:dyDescent="0.25">
      <c r="A2646" s="10"/>
      <c r="B2646" s="10"/>
      <c r="C2646" s="11"/>
      <c r="D2646" s="11"/>
      <c r="E2646" s="11"/>
    </row>
    <row r="2647" spans="1:5" x14ac:dyDescent="0.25">
      <c r="A2647" s="10"/>
      <c r="B2647" s="10"/>
      <c r="C2647" s="11"/>
      <c r="D2647" s="11"/>
      <c r="E2647" s="11"/>
    </row>
    <row r="2648" spans="1:5" x14ac:dyDescent="0.25">
      <c r="D2648" s="12"/>
      <c r="E2648" s="13"/>
    </row>
    <row r="2651" spans="1:5" x14ac:dyDescent="0.25">
      <c r="A2651" s="3"/>
      <c r="B2651" s="4"/>
      <c r="C2651" s="3"/>
      <c r="D2651" s="5"/>
    </row>
    <row r="2652" spans="1:5" x14ac:dyDescent="0.25">
      <c r="A2652" s="3"/>
      <c r="B2652" s="6"/>
      <c r="C2652" s="3"/>
      <c r="D2652" s="7"/>
    </row>
    <row r="2654" spans="1:5" x14ac:dyDescent="0.25">
      <c r="A2654" s="8"/>
      <c r="B2654" s="8"/>
      <c r="C2654" s="9"/>
      <c r="D2654" s="9"/>
      <c r="E2654" s="9"/>
    </row>
    <row r="2656" spans="1:5" x14ac:dyDescent="0.25">
      <c r="A2656" s="10"/>
      <c r="B2656" s="10"/>
      <c r="C2656" s="11"/>
      <c r="D2656" s="11"/>
      <c r="E2656" s="11"/>
    </row>
    <row r="2657" spans="1:5" x14ac:dyDescent="0.25">
      <c r="A2657" s="10"/>
      <c r="B2657" s="10"/>
      <c r="C2657" s="11"/>
      <c r="D2657" s="11"/>
      <c r="E2657" s="11"/>
    </row>
    <row r="2658" spans="1:5" x14ac:dyDescent="0.25">
      <c r="A2658" s="10"/>
      <c r="B2658" s="10"/>
      <c r="C2658" s="11"/>
      <c r="D2658" s="11"/>
      <c r="E2658" s="11"/>
    </row>
    <row r="2659" spans="1:5" x14ac:dyDescent="0.25">
      <c r="A2659" s="10"/>
      <c r="B2659" s="10"/>
      <c r="C2659" s="11"/>
      <c r="D2659" s="11"/>
      <c r="E2659" s="11"/>
    </row>
    <row r="2660" spans="1:5" x14ac:dyDescent="0.25">
      <c r="A2660" s="10"/>
      <c r="B2660" s="10"/>
      <c r="C2660" s="11"/>
      <c r="D2660" s="11"/>
      <c r="E2660" s="11"/>
    </row>
    <row r="2661" spans="1:5" x14ac:dyDescent="0.25">
      <c r="A2661" s="10"/>
      <c r="B2661" s="10"/>
      <c r="C2661" s="11"/>
      <c r="D2661" s="11"/>
      <c r="E2661" s="11"/>
    </row>
    <row r="2662" spans="1:5" x14ac:dyDescent="0.25">
      <c r="A2662" s="10"/>
      <c r="B2662" s="10"/>
      <c r="C2662" s="11"/>
      <c r="D2662" s="11"/>
      <c r="E2662" s="11"/>
    </row>
    <row r="2663" spans="1:5" x14ac:dyDescent="0.25">
      <c r="A2663" s="10"/>
      <c r="B2663" s="10"/>
      <c r="C2663" s="11"/>
      <c r="D2663" s="11"/>
      <c r="E2663" s="11"/>
    </row>
    <row r="2664" spans="1:5" x14ac:dyDescent="0.25">
      <c r="A2664" s="10"/>
      <c r="B2664" s="10"/>
      <c r="C2664" s="11"/>
      <c r="D2664" s="11"/>
      <c r="E2664" s="11"/>
    </row>
    <row r="2665" spans="1:5" x14ac:dyDescent="0.25">
      <c r="D2665" s="12"/>
      <c r="E2665" s="13"/>
    </row>
    <row r="2668" spans="1:5" x14ac:dyDescent="0.25">
      <c r="A2668" s="3"/>
      <c r="B2668" s="4"/>
      <c r="C2668" s="3"/>
      <c r="D2668" s="5"/>
    </row>
    <row r="2669" spans="1:5" x14ac:dyDescent="0.25">
      <c r="A2669" s="3"/>
      <c r="B2669" s="6"/>
      <c r="C2669" s="3"/>
      <c r="D2669" s="7"/>
    </row>
    <row r="2671" spans="1:5" x14ac:dyDescent="0.25">
      <c r="A2671" s="8"/>
      <c r="B2671" s="8"/>
      <c r="C2671" s="9"/>
      <c r="D2671" s="9"/>
      <c r="E2671" s="9"/>
    </row>
    <row r="2673" spans="1:5" x14ac:dyDescent="0.25">
      <c r="A2673" s="10"/>
      <c r="B2673" s="10"/>
      <c r="C2673" s="11"/>
      <c r="D2673" s="11"/>
      <c r="E2673" s="11"/>
    </row>
    <row r="2674" spans="1:5" x14ac:dyDescent="0.25">
      <c r="A2674" s="10"/>
      <c r="B2674" s="10"/>
      <c r="C2674" s="11"/>
      <c r="D2674" s="11"/>
      <c r="E2674" s="11"/>
    </row>
    <row r="2675" spans="1:5" x14ac:dyDescent="0.25">
      <c r="D2675" s="12"/>
      <c r="E2675" s="13"/>
    </row>
    <row r="2678" spans="1:5" x14ac:dyDescent="0.25">
      <c r="A2678" s="3"/>
      <c r="B2678" s="4"/>
      <c r="C2678" s="3"/>
      <c r="D2678" s="5"/>
    </row>
    <row r="2679" spans="1:5" x14ac:dyDescent="0.25">
      <c r="A2679" s="3"/>
      <c r="B2679" s="6"/>
      <c r="C2679" s="3"/>
      <c r="D2679" s="7"/>
    </row>
    <row r="2681" spans="1:5" x14ac:dyDescent="0.25">
      <c r="A2681" s="8"/>
      <c r="B2681" s="8"/>
      <c r="C2681" s="9"/>
      <c r="D2681" s="9"/>
      <c r="E2681" s="9"/>
    </row>
    <row r="2683" spans="1:5" x14ac:dyDescent="0.25">
      <c r="A2683" s="10"/>
      <c r="B2683" s="10"/>
      <c r="C2683" s="11"/>
      <c r="D2683" s="11"/>
      <c r="E2683" s="11"/>
    </row>
    <row r="2684" spans="1:5" x14ac:dyDescent="0.25">
      <c r="A2684" s="10"/>
      <c r="B2684" s="10"/>
      <c r="C2684" s="11"/>
      <c r="D2684" s="11"/>
      <c r="E2684" s="11"/>
    </row>
    <row r="2685" spans="1:5" x14ac:dyDescent="0.25">
      <c r="D2685" s="12"/>
      <c r="E2685" s="13"/>
    </row>
    <row r="2688" spans="1:5" x14ac:dyDescent="0.25">
      <c r="A2688" s="3"/>
      <c r="B2688" s="4"/>
      <c r="C2688" s="3"/>
      <c r="D2688" s="5"/>
    </row>
    <row r="2689" spans="1:5" x14ac:dyDescent="0.25">
      <c r="A2689" s="3"/>
      <c r="B2689" s="6"/>
      <c r="C2689" s="3"/>
      <c r="D2689" s="7"/>
    </row>
    <row r="2691" spans="1:5" x14ac:dyDescent="0.25">
      <c r="A2691" s="8"/>
      <c r="B2691" s="8"/>
      <c r="C2691" s="9"/>
      <c r="D2691" s="9"/>
      <c r="E2691" s="9"/>
    </row>
    <row r="2693" spans="1:5" x14ac:dyDescent="0.25">
      <c r="A2693" s="10"/>
      <c r="B2693" s="10"/>
      <c r="C2693" s="11"/>
      <c r="D2693" s="11"/>
      <c r="E2693" s="11"/>
    </row>
    <row r="2694" spans="1:5" x14ac:dyDescent="0.25">
      <c r="D2694" s="12"/>
      <c r="E2694" s="13"/>
    </row>
    <row r="2697" spans="1:5" x14ac:dyDescent="0.25">
      <c r="A2697" s="3"/>
      <c r="B2697" s="4"/>
      <c r="C2697" s="3"/>
      <c r="D2697" s="5"/>
    </row>
    <row r="2698" spans="1:5" x14ac:dyDescent="0.25">
      <c r="A2698" s="3"/>
      <c r="B2698" s="6"/>
      <c r="C2698" s="3"/>
      <c r="D2698" s="7"/>
    </row>
    <row r="2700" spans="1:5" x14ac:dyDescent="0.25">
      <c r="A2700" s="8"/>
      <c r="B2700" s="8"/>
      <c r="C2700" s="9"/>
      <c r="D2700" s="9"/>
      <c r="E2700" s="9"/>
    </row>
    <row r="2702" spans="1:5" x14ac:dyDescent="0.25">
      <c r="A2702" s="10"/>
      <c r="B2702" s="10"/>
      <c r="C2702" s="11"/>
      <c r="D2702" s="11"/>
      <c r="E2702" s="11"/>
    </row>
    <row r="2703" spans="1:5" x14ac:dyDescent="0.25">
      <c r="A2703" s="10"/>
      <c r="B2703" s="10"/>
      <c r="C2703" s="11"/>
      <c r="D2703" s="11"/>
      <c r="E2703" s="11"/>
    </row>
    <row r="2704" spans="1:5" x14ac:dyDescent="0.25">
      <c r="A2704" s="10"/>
      <c r="B2704" s="10"/>
      <c r="C2704" s="11"/>
      <c r="D2704" s="11"/>
      <c r="E2704" s="11"/>
    </row>
    <row r="2705" spans="1:5" x14ac:dyDescent="0.25">
      <c r="A2705" s="10"/>
      <c r="B2705" s="10"/>
      <c r="C2705" s="11"/>
      <c r="D2705" s="11"/>
      <c r="E2705" s="11"/>
    </row>
    <row r="2706" spans="1:5" x14ac:dyDescent="0.25">
      <c r="A2706" s="10"/>
      <c r="B2706" s="10"/>
      <c r="C2706" s="11"/>
      <c r="D2706" s="11"/>
      <c r="E2706" s="11"/>
    </row>
    <row r="2707" spans="1:5" x14ac:dyDescent="0.25">
      <c r="A2707" s="10"/>
      <c r="B2707" s="10"/>
      <c r="C2707" s="11"/>
      <c r="D2707" s="11"/>
      <c r="E2707" s="11"/>
    </row>
    <row r="2708" spans="1:5" x14ac:dyDescent="0.25">
      <c r="A2708" s="10"/>
      <c r="B2708" s="10"/>
      <c r="C2708" s="11"/>
      <c r="D2708" s="11"/>
      <c r="E2708" s="11"/>
    </row>
    <row r="2709" spans="1:5" x14ac:dyDescent="0.25">
      <c r="A2709" s="10"/>
      <c r="B2709" s="10"/>
      <c r="C2709" s="11"/>
      <c r="D2709" s="11"/>
      <c r="E2709" s="11"/>
    </row>
    <row r="2710" spans="1:5" x14ac:dyDescent="0.25">
      <c r="A2710" s="10"/>
      <c r="B2710" s="10"/>
      <c r="C2710" s="11"/>
      <c r="D2710" s="11"/>
      <c r="E2710" s="11"/>
    </row>
    <row r="2711" spans="1:5" x14ac:dyDescent="0.25">
      <c r="A2711" s="10"/>
      <c r="B2711" s="10"/>
      <c r="C2711" s="11"/>
      <c r="D2711" s="11"/>
      <c r="E2711" s="11"/>
    </row>
    <row r="2712" spans="1:5" x14ac:dyDescent="0.25">
      <c r="A2712" s="10"/>
      <c r="B2712" s="10"/>
      <c r="C2712" s="11"/>
      <c r="D2712" s="11"/>
      <c r="E2712" s="11"/>
    </row>
    <row r="2713" spans="1:5" x14ac:dyDescent="0.25">
      <c r="A2713" s="10"/>
      <c r="B2713" s="10"/>
      <c r="C2713" s="11"/>
      <c r="D2713" s="11"/>
      <c r="E2713" s="11"/>
    </row>
    <row r="2714" spans="1:5" x14ac:dyDescent="0.25">
      <c r="D2714" s="12"/>
      <c r="E2714" s="13"/>
    </row>
    <row r="2717" spans="1:5" x14ac:dyDescent="0.25">
      <c r="A2717" s="3"/>
      <c r="B2717" s="4"/>
      <c r="C2717" s="3"/>
      <c r="D2717" s="5"/>
    </row>
    <row r="2718" spans="1:5" x14ac:dyDescent="0.25">
      <c r="A2718" s="3"/>
      <c r="B2718" s="6"/>
      <c r="C2718" s="3"/>
      <c r="D2718" s="7"/>
    </row>
    <row r="2720" spans="1:5" x14ac:dyDescent="0.25">
      <c r="A2720" s="8"/>
      <c r="B2720" s="8"/>
      <c r="C2720" s="9"/>
      <c r="D2720" s="9"/>
      <c r="E2720" s="9"/>
    </row>
    <row r="2722" spans="1:5" x14ac:dyDescent="0.25">
      <c r="A2722" s="10"/>
      <c r="B2722" s="10"/>
      <c r="C2722" s="11"/>
      <c r="D2722" s="11"/>
      <c r="E2722" s="11"/>
    </row>
    <row r="2723" spans="1:5" x14ac:dyDescent="0.25">
      <c r="D2723" s="12"/>
      <c r="E2723" s="13"/>
    </row>
    <row r="2726" spans="1:5" x14ac:dyDescent="0.25">
      <c r="A2726" s="3"/>
      <c r="B2726" s="4"/>
      <c r="C2726" s="3"/>
      <c r="D2726" s="5"/>
    </row>
    <row r="2727" spans="1:5" x14ac:dyDescent="0.25">
      <c r="A2727" s="3"/>
      <c r="B2727" s="6"/>
      <c r="C2727" s="3"/>
      <c r="D2727" s="7"/>
    </row>
    <row r="2729" spans="1:5" x14ac:dyDescent="0.25">
      <c r="A2729" s="8"/>
      <c r="B2729" s="8"/>
      <c r="C2729" s="9"/>
      <c r="D2729" s="9"/>
      <c r="E2729" s="9"/>
    </row>
    <row r="2731" spans="1:5" x14ac:dyDescent="0.25">
      <c r="A2731" s="10"/>
      <c r="B2731" s="10"/>
      <c r="C2731" s="11"/>
      <c r="D2731" s="11"/>
      <c r="E2731" s="11"/>
    </row>
    <row r="2732" spans="1:5" x14ac:dyDescent="0.25">
      <c r="A2732" s="10"/>
      <c r="B2732" s="10"/>
      <c r="C2732" s="11"/>
      <c r="D2732" s="11"/>
      <c r="E2732" s="11"/>
    </row>
    <row r="2733" spans="1:5" x14ac:dyDescent="0.25">
      <c r="A2733" s="10"/>
      <c r="B2733" s="10"/>
      <c r="C2733" s="11"/>
      <c r="D2733" s="11"/>
      <c r="E2733" s="11"/>
    </row>
    <row r="2734" spans="1:5" x14ac:dyDescent="0.25">
      <c r="A2734" s="10"/>
      <c r="B2734" s="10"/>
      <c r="C2734" s="11"/>
      <c r="D2734" s="11"/>
      <c r="E2734" s="11"/>
    </row>
    <row r="2735" spans="1:5" x14ac:dyDescent="0.25">
      <c r="A2735" s="10"/>
      <c r="B2735" s="10"/>
      <c r="C2735" s="11"/>
      <c r="D2735" s="11"/>
      <c r="E2735" s="11"/>
    </row>
    <row r="2736" spans="1:5" x14ac:dyDescent="0.25">
      <c r="A2736" s="10"/>
      <c r="B2736" s="10"/>
      <c r="C2736" s="11"/>
      <c r="D2736" s="11"/>
      <c r="E2736" s="11"/>
    </row>
    <row r="2737" spans="1:5" x14ac:dyDescent="0.25">
      <c r="A2737" s="10"/>
      <c r="B2737" s="10"/>
      <c r="C2737" s="11"/>
      <c r="D2737" s="11"/>
      <c r="E2737" s="11"/>
    </row>
    <row r="2738" spans="1:5" x14ac:dyDescent="0.25">
      <c r="A2738" s="10"/>
      <c r="B2738" s="10"/>
      <c r="C2738" s="11"/>
      <c r="D2738" s="11"/>
      <c r="E2738" s="11"/>
    </row>
    <row r="2739" spans="1:5" x14ac:dyDescent="0.25">
      <c r="A2739" s="10"/>
      <c r="B2739" s="10"/>
      <c r="C2739" s="11"/>
      <c r="D2739" s="11"/>
      <c r="E2739" s="11"/>
    </row>
    <row r="2740" spans="1:5" x14ac:dyDescent="0.25">
      <c r="A2740" s="10"/>
      <c r="B2740" s="10"/>
      <c r="C2740" s="11"/>
      <c r="D2740" s="11"/>
      <c r="E2740" s="11"/>
    </row>
    <row r="2741" spans="1:5" x14ac:dyDescent="0.25">
      <c r="A2741" s="10"/>
      <c r="B2741" s="10"/>
      <c r="C2741" s="11"/>
      <c r="D2741" s="11"/>
      <c r="E2741" s="11"/>
    </row>
    <row r="2742" spans="1:5" x14ac:dyDescent="0.25">
      <c r="A2742" s="10"/>
      <c r="B2742" s="10"/>
      <c r="C2742" s="11"/>
      <c r="D2742" s="11"/>
      <c r="E2742" s="11"/>
    </row>
    <row r="2743" spans="1:5" x14ac:dyDescent="0.25">
      <c r="A2743" s="10"/>
      <c r="B2743" s="10"/>
      <c r="C2743" s="11"/>
      <c r="D2743" s="11"/>
      <c r="E2743" s="11"/>
    </row>
    <row r="2744" spans="1:5" x14ac:dyDescent="0.25">
      <c r="A2744" s="10"/>
      <c r="B2744" s="10"/>
      <c r="C2744" s="11"/>
      <c r="D2744" s="11"/>
      <c r="E2744" s="11"/>
    </row>
    <row r="2745" spans="1:5" x14ac:dyDescent="0.25">
      <c r="D2745" s="12"/>
      <c r="E2745" s="13"/>
    </row>
    <row r="2748" spans="1:5" x14ac:dyDescent="0.25">
      <c r="A2748" s="3"/>
      <c r="B2748" s="4"/>
      <c r="C2748" s="3"/>
      <c r="D2748" s="5"/>
    </row>
    <row r="2749" spans="1:5" x14ac:dyDescent="0.25">
      <c r="A2749" s="3"/>
      <c r="B2749" s="6"/>
      <c r="C2749" s="3"/>
      <c r="D2749" s="7"/>
    </row>
    <row r="2751" spans="1:5" x14ac:dyDescent="0.25">
      <c r="A2751" s="8"/>
      <c r="B2751" s="8"/>
      <c r="C2751" s="9"/>
      <c r="D2751" s="9"/>
      <c r="E2751" s="9"/>
    </row>
    <row r="2753" spans="1:5" x14ac:dyDescent="0.25">
      <c r="A2753" s="10"/>
      <c r="B2753" s="10"/>
      <c r="C2753" s="11"/>
      <c r="D2753" s="11"/>
      <c r="E2753" s="11"/>
    </row>
    <row r="2754" spans="1:5" x14ac:dyDescent="0.25">
      <c r="A2754" s="10"/>
      <c r="B2754" s="10"/>
      <c r="C2754" s="11"/>
      <c r="D2754" s="11"/>
      <c r="E2754" s="11"/>
    </row>
    <row r="2755" spans="1:5" x14ac:dyDescent="0.25">
      <c r="A2755" s="10"/>
      <c r="B2755" s="10"/>
      <c r="C2755" s="11"/>
      <c r="D2755" s="11"/>
      <c r="E2755" s="11"/>
    </row>
    <row r="2756" spans="1:5" x14ac:dyDescent="0.25">
      <c r="A2756" s="10"/>
      <c r="B2756" s="10"/>
      <c r="C2756" s="11"/>
      <c r="D2756" s="11"/>
      <c r="E2756" s="11"/>
    </row>
    <row r="2757" spans="1:5" x14ac:dyDescent="0.25">
      <c r="A2757" s="10"/>
      <c r="B2757" s="10"/>
      <c r="C2757" s="11"/>
      <c r="D2757" s="11"/>
      <c r="E2757" s="11"/>
    </row>
    <row r="2758" spans="1:5" x14ac:dyDescent="0.25">
      <c r="A2758" s="10"/>
      <c r="B2758" s="10"/>
      <c r="C2758" s="11"/>
      <c r="D2758" s="11"/>
      <c r="E2758" s="11"/>
    </row>
    <row r="2759" spans="1:5" x14ac:dyDescent="0.25">
      <c r="A2759" s="10"/>
      <c r="B2759" s="10"/>
      <c r="C2759" s="11"/>
      <c r="D2759" s="11"/>
      <c r="E2759" s="11"/>
    </row>
    <row r="2760" spans="1:5" x14ac:dyDescent="0.25">
      <c r="A2760" s="10"/>
      <c r="B2760" s="10"/>
      <c r="C2760" s="11"/>
      <c r="D2760" s="11"/>
      <c r="E2760" s="11"/>
    </row>
    <row r="2761" spans="1:5" x14ac:dyDescent="0.25">
      <c r="A2761" s="10"/>
      <c r="B2761" s="10"/>
      <c r="C2761" s="11"/>
      <c r="D2761" s="11"/>
      <c r="E2761" s="11"/>
    </row>
    <row r="2762" spans="1:5" x14ac:dyDescent="0.25">
      <c r="A2762" s="10"/>
      <c r="B2762" s="10"/>
      <c r="C2762" s="11"/>
      <c r="D2762" s="11"/>
      <c r="E2762" s="11"/>
    </row>
    <row r="2763" spans="1:5" x14ac:dyDescent="0.25">
      <c r="A2763" s="10"/>
      <c r="B2763" s="10"/>
      <c r="C2763" s="11"/>
      <c r="D2763" s="11"/>
      <c r="E2763" s="11"/>
    </row>
    <row r="2764" spans="1:5" x14ac:dyDescent="0.25">
      <c r="A2764" s="10"/>
      <c r="B2764" s="10"/>
      <c r="C2764" s="11"/>
      <c r="D2764" s="11"/>
      <c r="E2764" s="11"/>
    </row>
    <row r="2765" spans="1:5" x14ac:dyDescent="0.25">
      <c r="A2765" s="10"/>
      <c r="B2765" s="10"/>
      <c r="C2765" s="11"/>
      <c r="D2765" s="11"/>
      <c r="E2765" s="11"/>
    </row>
    <row r="2766" spans="1:5" x14ac:dyDescent="0.25">
      <c r="A2766" s="10"/>
      <c r="B2766" s="10"/>
      <c r="C2766" s="11"/>
      <c r="D2766" s="11"/>
      <c r="E2766" s="11"/>
    </row>
    <row r="2767" spans="1:5" x14ac:dyDescent="0.25">
      <c r="A2767" s="10"/>
      <c r="B2767" s="10"/>
      <c r="C2767" s="11"/>
      <c r="D2767" s="11"/>
      <c r="E2767" s="11"/>
    </row>
    <row r="2768" spans="1:5" x14ac:dyDescent="0.25">
      <c r="A2768" s="10"/>
      <c r="B2768" s="10"/>
      <c r="C2768" s="11"/>
      <c r="D2768" s="11"/>
      <c r="E2768" s="11"/>
    </row>
    <row r="2769" spans="1:5" x14ac:dyDescent="0.25">
      <c r="A2769" s="10"/>
      <c r="B2769" s="10"/>
      <c r="C2769" s="11"/>
      <c r="D2769" s="11"/>
      <c r="E2769" s="11"/>
    </row>
    <row r="2770" spans="1:5" x14ac:dyDescent="0.25">
      <c r="D2770" s="12"/>
      <c r="E2770" s="13"/>
    </row>
    <row r="2773" spans="1:5" x14ac:dyDescent="0.25">
      <c r="A2773" s="3"/>
      <c r="B2773" s="4"/>
      <c r="C2773" s="3"/>
      <c r="D2773" s="5"/>
    </row>
    <row r="2774" spans="1:5" x14ac:dyDescent="0.25">
      <c r="A2774" s="3"/>
      <c r="B2774" s="6"/>
      <c r="C2774" s="3"/>
      <c r="D2774" s="7"/>
    </row>
    <row r="2776" spans="1:5" x14ac:dyDescent="0.25">
      <c r="A2776" s="8"/>
      <c r="B2776" s="8"/>
      <c r="C2776" s="9"/>
      <c r="D2776" s="9"/>
      <c r="E2776" s="9"/>
    </row>
    <row r="2778" spans="1:5" x14ac:dyDescent="0.25">
      <c r="A2778" s="10"/>
      <c r="B2778" s="10"/>
      <c r="C2778" s="11"/>
      <c r="D2778" s="11"/>
      <c r="E2778" s="11"/>
    </row>
    <row r="2779" spans="1:5" x14ac:dyDescent="0.25">
      <c r="A2779" s="10"/>
      <c r="B2779" s="10"/>
      <c r="C2779" s="11"/>
      <c r="D2779" s="11"/>
      <c r="E2779" s="11"/>
    </row>
    <row r="2780" spans="1:5" x14ac:dyDescent="0.25">
      <c r="A2780" s="10"/>
      <c r="B2780" s="10"/>
      <c r="C2780" s="11"/>
      <c r="D2780" s="11"/>
      <c r="E2780" s="11"/>
    </row>
    <row r="2781" spans="1:5" x14ac:dyDescent="0.25">
      <c r="A2781" s="10"/>
      <c r="B2781" s="10"/>
      <c r="C2781" s="11"/>
      <c r="D2781" s="11"/>
      <c r="E2781" s="11"/>
    </row>
    <row r="2782" spans="1:5" x14ac:dyDescent="0.25">
      <c r="A2782" s="10"/>
      <c r="B2782" s="10"/>
      <c r="C2782" s="11"/>
      <c r="D2782" s="11"/>
      <c r="E2782" s="11"/>
    </row>
    <row r="2783" spans="1:5" x14ac:dyDescent="0.25">
      <c r="A2783" s="10"/>
      <c r="B2783" s="10"/>
      <c r="C2783" s="11"/>
      <c r="D2783" s="11"/>
      <c r="E2783" s="11"/>
    </row>
    <row r="2784" spans="1:5" x14ac:dyDescent="0.25">
      <c r="A2784" s="10"/>
      <c r="B2784" s="10"/>
      <c r="C2784" s="11"/>
      <c r="D2784" s="11"/>
      <c r="E2784" s="11"/>
    </row>
    <row r="2785" spans="1:5" x14ac:dyDescent="0.25">
      <c r="A2785" s="10"/>
      <c r="B2785" s="10"/>
      <c r="C2785" s="11"/>
      <c r="D2785" s="11"/>
      <c r="E2785" s="11"/>
    </row>
    <row r="2786" spans="1:5" x14ac:dyDescent="0.25">
      <c r="A2786" s="10"/>
      <c r="B2786" s="10"/>
      <c r="C2786" s="11"/>
      <c r="D2786" s="11"/>
      <c r="E2786" s="11"/>
    </row>
    <row r="2787" spans="1:5" x14ac:dyDescent="0.25">
      <c r="A2787" s="10"/>
      <c r="B2787" s="10"/>
      <c r="C2787" s="11"/>
      <c r="D2787" s="11"/>
      <c r="E2787" s="11"/>
    </row>
    <row r="2788" spans="1:5" x14ac:dyDescent="0.25">
      <c r="A2788" s="10"/>
      <c r="B2788" s="10"/>
      <c r="C2788" s="11"/>
      <c r="D2788" s="11"/>
      <c r="E2788" s="11"/>
    </row>
    <row r="2789" spans="1:5" x14ac:dyDescent="0.25">
      <c r="A2789" s="10"/>
      <c r="B2789" s="10"/>
      <c r="C2789" s="11"/>
      <c r="D2789" s="11"/>
      <c r="E2789" s="11"/>
    </row>
    <row r="2790" spans="1:5" x14ac:dyDescent="0.25">
      <c r="A2790" s="10"/>
      <c r="B2790" s="10"/>
      <c r="C2790" s="11"/>
      <c r="D2790" s="11"/>
      <c r="E2790" s="11"/>
    </row>
    <row r="2791" spans="1:5" x14ac:dyDescent="0.25">
      <c r="A2791" s="10"/>
      <c r="B2791" s="10"/>
      <c r="C2791" s="11"/>
      <c r="D2791" s="11"/>
      <c r="E2791" s="11"/>
    </row>
    <row r="2792" spans="1:5" x14ac:dyDescent="0.25">
      <c r="A2792" s="10"/>
      <c r="B2792" s="10"/>
      <c r="C2792" s="11"/>
      <c r="D2792" s="11"/>
      <c r="E2792" s="11"/>
    </row>
    <row r="2793" spans="1:5" x14ac:dyDescent="0.25">
      <c r="A2793" s="10"/>
      <c r="B2793" s="10"/>
      <c r="C2793" s="11"/>
      <c r="D2793" s="11"/>
      <c r="E2793" s="11"/>
    </row>
    <row r="2794" spans="1:5" x14ac:dyDescent="0.25">
      <c r="A2794" s="10"/>
      <c r="B2794" s="10"/>
      <c r="C2794" s="11"/>
      <c r="D2794" s="11"/>
      <c r="E2794" s="11"/>
    </row>
    <row r="2795" spans="1:5" x14ac:dyDescent="0.25">
      <c r="A2795" s="10"/>
      <c r="B2795" s="10"/>
      <c r="C2795" s="11"/>
      <c r="D2795" s="11"/>
      <c r="E2795" s="11"/>
    </row>
    <row r="2796" spans="1:5" x14ac:dyDescent="0.25">
      <c r="A2796" s="10"/>
      <c r="B2796" s="10"/>
      <c r="C2796" s="11"/>
      <c r="D2796" s="11"/>
      <c r="E2796" s="11"/>
    </row>
    <row r="2797" spans="1:5" x14ac:dyDescent="0.25">
      <c r="A2797" s="10"/>
      <c r="B2797" s="10"/>
      <c r="C2797" s="11"/>
      <c r="D2797" s="11"/>
      <c r="E2797" s="11"/>
    </row>
    <row r="2798" spans="1:5" x14ac:dyDescent="0.25">
      <c r="A2798" s="10"/>
      <c r="B2798" s="10"/>
      <c r="C2798" s="11"/>
      <c r="D2798" s="11"/>
      <c r="E2798" s="11"/>
    </row>
    <row r="2799" spans="1:5" x14ac:dyDescent="0.25">
      <c r="A2799" s="10"/>
      <c r="B2799" s="10"/>
      <c r="C2799" s="11"/>
      <c r="D2799" s="11"/>
      <c r="E2799" s="11"/>
    </row>
    <row r="2800" spans="1:5" x14ac:dyDescent="0.25">
      <c r="A2800" s="10"/>
      <c r="B2800" s="10"/>
      <c r="C2800" s="11"/>
      <c r="D2800" s="11"/>
      <c r="E2800" s="11"/>
    </row>
    <row r="2801" spans="1:5" x14ac:dyDescent="0.25">
      <c r="A2801" s="10"/>
      <c r="B2801" s="10"/>
      <c r="C2801" s="11"/>
      <c r="D2801" s="11"/>
      <c r="E2801" s="11"/>
    </row>
    <row r="2802" spans="1:5" x14ac:dyDescent="0.25">
      <c r="A2802" s="10"/>
      <c r="B2802" s="10"/>
      <c r="C2802" s="11"/>
      <c r="D2802" s="11"/>
      <c r="E2802" s="11"/>
    </row>
    <row r="2803" spans="1:5" x14ac:dyDescent="0.25">
      <c r="A2803" s="10"/>
      <c r="B2803" s="10"/>
      <c r="C2803" s="11"/>
      <c r="D2803" s="11"/>
      <c r="E2803" s="11"/>
    </row>
    <row r="2804" spans="1:5" x14ac:dyDescent="0.25">
      <c r="A2804" s="10"/>
      <c r="B2804" s="10"/>
      <c r="C2804" s="11"/>
      <c r="D2804" s="11"/>
      <c r="E2804" s="11"/>
    </row>
    <row r="2805" spans="1:5" x14ac:dyDescent="0.25">
      <c r="A2805" s="10"/>
      <c r="B2805" s="10"/>
      <c r="C2805" s="11"/>
      <c r="D2805" s="11"/>
      <c r="E2805" s="11"/>
    </row>
    <row r="2806" spans="1:5" x14ac:dyDescent="0.25">
      <c r="A2806" s="10"/>
      <c r="B2806" s="10"/>
      <c r="C2806" s="11"/>
      <c r="D2806" s="11"/>
      <c r="E2806" s="11"/>
    </row>
    <row r="2807" spans="1:5" x14ac:dyDescent="0.25">
      <c r="A2807" s="10"/>
      <c r="B2807" s="10"/>
      <c r="C2807" s="11"/>
      <c r="D2807" s="11"/>
      <c r="E2807" s="11"/>
    </row>
    <row r="2808" spans="1:5" x14ac:dyDescent="0.25">
      <c r="A2808" s="10"/>
      <c r="B2808" s="10"/>
      <c r="C2808" s="11"/>
      <c r="D2808" s="11"/>
      <c r="E2808" s="11"/>
    </row>
    <row r="2809" spans="1:5" x14ac:dyDescent="0.25">
      <c r="A2809" s="10"/>
      <c r="B2809" s="10"/>
      <c r="C2809" s="11"/>
      <c r="D2809" s="11"/>
      <c r="E2809" s="11"/>
    </row>
    <row r="2810" spans="1:5" x14ac:dyDescent="0.25">
      <c r="A2810" s="10"/>
      <c r="B2810" s="10"/>
      <c r="C2810" s="11"/>
      <c r="D2810" s="11"/>
      <c r="E2810" s="11"/>
    </row>
    <row r="2811" spans="1:5" x14ac:dyDescent="0.25">
      <c r="A2811" s="10"/>
      <c r="B2811" s="10"/>
      <c r="C2811" s="11"/>
      <c r="D2811" s="11"/>
      <c r="E2811" s="11"/>
    </row>
    <row r="2812" spans="1:5" x14ac:dyDescent="0.25">
      <c r="A2812" s="10"/>
      <c r="B2812" s="10"/>
      <c r="C2812" s="11"/>
      <c r="D2812" s="11"/>
      <c r="E2812" s="11"/>
    </row>
    <row r="2813" spans="1:5" x14ac:dyDescent="0.25">
      <c r="A2813" s="10"/>
      <c r="B2813" s="10"/>
      <c r="C2813" s="11"/>
      <c r="D2813" s="11"/>
      <c r="E2813" s="11"/>
    </row>
    <row r="2814" spans="1:5" x14ac:dyDescent="0.25">
      <c r="A2814" s="10"/>
      <c r="B2814" s="10"/>
      <c r="C2814" s="11"/>
      <c r="D2814" s="11"/>
      <c r="E2814" s="11"/>
    </row>
    <row r="2815" spans="1:5" x14ac:dyDescent="0.25">
      <c r="A2815" s="10"/>
      <c r="B2815" s="10"/>
      <c r="C2815" s="11"/>
      <c r="D2815" s="11"/>
      <c r="E2815" s="11"/>
    </row>
    <row r="2816" spans="1:5" x14ac:dyDescent="0.25">
      <c r="A2816" s="10"/>
      <c r="B2816" s="10"/>
      <c r="C2816" s="11"/>
      <c r="D2816" s="11"/>
      <c r="E2816" s="11"/>
    </row>
    <row r="2817" spans="1:5" x14ac:dyDescent="0.25">
      <c r="A2817" s="10"/>
      <c r="B2817" s="10"/>
      <c r="C2817" s="11"/>
      <c r="D2817" s="11"/>
      <c r="E2817" s="11"/>
    </row>
    <row r="2818" spans="1:5" x14ac:dyDescent="0.25">
      <c r="A2818" s="10"/>
      <c r="B2818" s="10"/>
      <c r="C2818" s="11"/>
      <c r="D2818" s="11"/>
      <c r="E2818" s="11"/>
    </row>
    <row r="2819" spans="1:5" x14ac:dyDescent="0.25">
      <c r="A2819" s="10"/>
      <c r="B2819" s="10"/>
      <c r="C2819" s="11"/>
      <c r="D2819" s="11"/>
      <c r="E2819" s="11"/>
    </row>
    <row r="2820" spans="1:5" x14ac:dyDescent="0.25">
      <c r="A2820" s="10"/>
      <c r="B2820" s="10"/>
      <c r="C2820" s="11"/>
      <c r="D2820" s="11"/>
      <c r="E2820" s="11"/>
    </row>
    <row r="2821" spans="1:5" x14ac:dyDescent="0.25">
      <c r="A2821" s="10"/>
      <c r="B2821" s="10"/>
      <c r="C2821" s="11"/>
      <c r="D2821" s="11"/>
      <c r="E2821" s="11"/>
    </row>
    <row r="2822" spans="1:5" x14ac:dyDescent="0.25">
      <c r="A2822" s="10"/>
      <c r="B2822" s="10"/>
      <c r="C2822" s="11"/>
      <c r="D2822" s="11"/>
      <c r="E2822" s="11"/>
    </row>
    <row r="2823" spans="1:5" x14ac:dyDescent="0.25">
      <c r="A2823" s="10"/>
      <c r="B2823" s="10"/>
      <c r="C2823" s="11"/>
      <c r="D2823" s="11"/>
      <c r="E2823" s="11"/>
    </row>
    <row r="2824" spans="1:5" x14ac:dyDescent="0.25">
      <c r="A2824" s="10"/>
      <c r="B2824" s="10"/>
      <c r="C2824" s="11"/>
      <c r="D2824" s="11"/>
      <c r="E2824" s="11"/>
    </row>
    <row r="2825" spans="1:5" x14ac:dyDescent="0.25">
      <c r="A2825" s="10"/>
      <c r="B2825" s="10"/>
      <c r="C2825" s="11"/>
      <c r="D2825" s="11"/>
      <c r="E2825" s="11"/>
    </row>
    <row r="2826" spans="1:5" x14ac:dyDescent="0.25">
      <c r="A2826" s="10"/>
      <c r="B2826" s="10"/>
      <c r="C2826" s="11"/>
      <c r="D2826" s="11"/>
      <c r="E2826" s="11"/>
    </row>
    <row r="2827" spans="1:5" x14ac:dyDescent="0.25">
      <c r="D2827" s="12"/>
      <c r="E2827" s="13"/>
    </row>
    <row r="2830" spans="1:5" x14ac:dyDescent="0.25">
      <c r="A2830" s="3"/>
      <c r="B2830" s="4"/>
      <c r="C2830" s="3"/>
      <c r="D2830" s="5"/>
    </row>
    <row r="2831" spans="1:5" x14ac:dyDescent="0.25">
      <c r="A2831" s="3"/>
      <c r="B2831" s="6"/>
      <c r="C2831" s="3"/>
      <c r="D2831" s="7"/>
    </row>
    <row r="2833" spans="1:5" x14ac:dyDescent="0.25">
      <c r="A2833" s="8"/>
      <c r="B2833" s="8"/>
      <c r="C2833" s="9"/>
      <c r="D2833" s="9"/>
      <c r="E2833" s="9"/>
    </row>
    <row r="2835" spans="1:5" x14ac:dyDescent="0.25">
      <c r="A2835" s="10"/>
      <c r="B2835" s="10"/>
      <c r="C2835" s="11"/>
      <c r="D2835" s="11"/>
      <c r="E2835" s="11"/>
    </row>
    <row r="2836" spans="1:5" x14ac:dyDescent="0.25">
      <c r="D2836" s="12"/>
      <c r="E2836" s="13"/>
    </row>
    <row r="2839" spans="1:5" x14ac:dyDescent="0.25">
      <c r="A2839" s="3"/>
      <c r="B2839" s="4"/>
      <c r="C2839" s="3"/>
      <c r="D2839" s="5"/>
    </row>
    <row r="2840" spans="1:5" x14ac:dyDescent="0.25">
      <c r="A2840" s="3"/>
      <c r="B2840" s="6"/>
      <c r="C2840" s="3"/>
      <c r="D2840" s="7"/>
    </row>
    <row r="2842" spans="1:5" x14ac:dyDescent="0.25">
      <c r="A2842" s="8"/>
      <c r="B2842" s="8"/>
      <c r="C2842" s="9"/>
      <c r="D2842" s="9"/>
      <c r="E2842" s="9"/>
    </row>
    <row r="2844" spans="1:5" x14ac:dyDescent="0.25">
      <c r="A2844" s="10"/>
      <c r="B2844" s="10"/>
      <c r="C2844" s="11"/>
      <c r="D2844" s="11"/>
      <c r="E2844" s="11"/>
    </row>
    <row r="2845" spans="1:5" x14ac:dyDescent="0.25">
      <c r="A2845" s="10"/>
      <c r="B2845" s="10"/>
      <c r="C2845" s="11"/>
      <c r="D2845" s="11"/>
      <c r="E2845" s="11"/>
    </row>
    <row r="2846" spans="1:5" x14ac:dyDescent="0.25">
      <c r="A2846" s="10"/>
      <c r="B2846" s="10"/>
      <c r="C2846" s="11"/>
      <c r="D2846" s="11"/>
      <c r="E2846" s="11"/>
    </row>
    <row r="2847" spans="1:5" x14ac:dyDescent="0.25">
      <c r="A2847" s="10"/>
      <c r="B2847" s="10"/>
      <c r="C2847" s="11"/>
      <c r="D2847" s="11"/>
      <c r="E2847" s="11"/>
    </row>
    <row r="2848" spans="1:5" x14ac:dyDescent="0.25">
      <c r="A2848" s="10"/>
      <c r="B2848" s="10"/>
      <c r="C2848" s="11"/>
      <c r="D2848" s="11"/>
      <c r="E2848" s="11"/>
    </row>
    <row r="2849" spans="1:5" x14ac:dyDescent="0.25">
      <c r="A2849" s="10"/>
      <c r="B2849" s="10"/>
      <c r="C2849" s="11"/>
      <c r="D2849" s="11"/>
      <c r="E2849" s="11"/>
    </row>
    <row r="2850" spans="1:5" x14ac:dyDescent="0.25">
      <c r="A2850" s="10"/>
      <c r="B2850" s="10"/>
      <c r="C2850" s="11"/>
      <c r="D2850" s="11"/>
      <c r="E2850" s="11"/>
    </row>
    <row r="2851" spans="1:5" x14ac:dyDescent="0.25">
      <c r="A2851" s="10"/>
      <c r="B2851" s="10"/>
      <c r="C2851" s="11"/>
      <c r="D2851" s="11"/>
      <c r="E2851" s="11"/>
    </row>
    <row r="2852" spans="1:5" x14ac:dyDescent="0.25">
      <c r="A2852" s="10"/>
      <c r="B2852" s="10"/>
      <c r="C2852" s="11"/>
      <c r="D2852" s="11"/>
      <c r="E2852" s="11"/>
    </row>
    <row r="2853" spans="1:5" x14ac:dyDescent="0.25">
      <c r="A2853" s="10"/>
      <c r="B2853" s="10"/>
      <c r="C2853" s="11"/>
      <c r="D2853" s="11"/>
      <c r="E2853" s="11"/>
    </row>
    <row r="2854" spans="1:5" x14ac:dyDescent="0.25">
      <c r="A2854" s="10"/>
      <c r="B2854" s="10"/>
      <c r="C2854" s="11"/>
      <c r="D2854" s="11"/>
      <c r="E2854" s="11"/>
    </row>
    <row r="2855" spans="1:5" x14ac:dyDescent="0.25">
      <c r="A2855" s="10"/>
      <c r="B2855" s="10"/>
      <c r="C2855" s="11"/>
      <c r="D2855" s="11"/>
      <c r="E2855" s="11"/>
    </row>
    <row r="2856" spans="1:5" x14ac:dyDescent="0.25">
      <c r="A2856" s="10"/>
      <c r="B2856" s="10"/>
      <c r="C2856" s="11"/>
      <c r="D2856" s="11"/>
      <c r="E2856" s="11"/>
    </row>
    <row r="2857" spans="1:5" x14ac:dyDescent="0.25">
      <c r="A2857" s="10"/>
      <c r="B2857" s="10"/>
      <c r="C2857" s="11"/>
      <c r="D2857" s="11"/>
      <c r="E2857" s="11"/>
    </row>
    <row r="2858" spans="1:5" x14ac:dyDescent="0.25">
      <c r="A2858" s="10"/>
      <c r="B2858" s="10"/>
      <c r="C2858" s="11"/>
      <c r="D2858" s="11"/>
      <c r="E2858" s="11"/>
    </row>
    <row r="2859" spans="1:5" x14ac:dyDescent="0.25">
      <c r="A2859" s="10"/>
      <c r="B2859" s="10"/>
      <c r="C2859" s="11"/>
      <c r="D2859" s="11"/>
      <c r="E2859" s="11"/>
    </row>
    <row r="2860" spans="1:5" x14ac:dyDescent="0.25">
      <c r="A2860" s="10"/>
      <c r="B2860" s="10"/>
      <c r="C2860" s="11"/>
      <c r="D2860" s="11"/>
      <c r="E2860" s="11"/>
    </row>
    <row r="2861" spans="1:5" x14ac:dyDescent="0.25">
      <c r="A2861" s="10"/>
      <c r="B2861" s="10"/>
      <c r="C2861" s="11"/>
      <c r="D2861" s="11"/>
      <c r="E2861" s="11"/>
    </row>
    <row r="2862" spans="1:5" x14ac:dyDescent="0.25">
      <c r="A2862" s="10"/>
      <c r="B2862" s="10"/>
      <c r="C2862" s="11"/>
      <c r="D2862" s="11"/>
      <c r="E2862" s="11"/>
    </row>
    <row r="2863" spans="1:5" x14ac:dyDescent="0.25">
      <c r="A2863" s="10"/>
      <c r="B2863" s="10"/>
      <c r="C2863" s="11"/>
      <c r="D2863" s="11"/>
      <c r="E2863" s="11"/>
    </row>
    <row r="2864" spans="1:5" x14ac:dyDescent="0.25">
      <c r="A2864" s="10"/>
      <c r="B2864" s="10"/>
      <c r="C2864" s="11"/>
      <c r="D2864" s="11"/>
      <c r="E2864" s="11"/>
    </row>
    <row r="2865" spans="1:5" x14ac:dyDescent="0.25">
      <c r="A2865" s="10"/>
      <c r="B2865" s="10"/>
      <c r="C2865" s="11"/>
      <c r="D2865" s="11"/>
      <c r="E2865" s="11"/>
    </row>
    <row r="2866" spans="1:5" x14ac:dyDescent="0.25">
      <c r="A2866" s="10"/>
      <c r="B2866" s="10"/>
      <c r="C2866" s="11"/>
      <c r="D2866" s="11"/>
      <c r="E2866" s="11"/>
    </row>
    <row r="2867" spans="1:5" x14ac:dyDescent="0.25">
      <c r="A2867" s="10"/>
      <c r="B2867" s="10"/>
      <c r="C2867" s="11"/>
      <c r="D2867" s="11"/>
      <c r="E2867" s="11"/>
    </row>
    <row r="2868" spans="1:5" x14ac:dyDescent="0.25">
      <c r="A2868" s="10"/>
      <c r="B2868" s="10"/>
      <c r="C2868" s="11"/>
      <c r="D2868" s="11"/>
      <c r="E2868" s="11"/>
    </row>
    <row r="2869" spans="1:5" x14ac:dyDescent="0.25">
      <c r="A2869" s="10"/>
      <c r="B2869" s="10"/>
      <c r="C2869" s="11"/>
      <c r="D2869" s="11"/>
      <c r="E2869" s="11"/>
    </row>
    <row r="2870" spans="1:5" x14ac:dyDescent="0.25">
      <c r="A2870" s="10"/>
      <c r="B2870" s="10"/>
      <c r="C2870" s="11"/>
      <c r="D2870" s="11"/>
      <c r="E2870" s="11"/>
    </row>
    <row r="2871" spans="1:5" x14ac:dyDescent="0.25">
      <c r="A2871" s="10"/>
      <c r="B2871" s="10"/>
      <c r="C2871" s="11"/>
      <c r="D2871" s="11"/>
      <c r="E2871" s="11"/>
    </row>
    <row r="2872" spans="1:5" x14ac:dyDescent="0.25">
      <c r="A2872" s="10"/>
      <c r="B2872" s="10"/>
      <c r="C2872" s="11"/>
      <c r="D2872" s="11"/>
      <c r="E2872" s="11"/>
    </row>
    <row r="2873" spans="1:5" x14ac:dyDescent="0.25">
      <c r="A2873" s="10"/>
      <c r="B2873" s="10"/>
      <c r="C2873" s="11"/>
      <c r="D2873" s="11"/>
      <c r="E2873" s="11"/>
    </row>
    <row r="2874" spans="1:5" x14ac:dyDescent="0.25">
      <c r="A2874" s="10"/>
      <c r="B2874" s="10"/>
      <c r="C2874" s="11"/>
      <c r="D2874" s="11"/>
      <c r="E2874" s="11"/>
    </row>
    <row r="2875" spans="1:5" x14ac:dyDescent="0.25">
      <c r="A2875" s="10"/>
      <c r="B2875" s="10"/>
      <c r="C2875" s="11"/>
      <c r="D2875" s="11"/>
      <c r="E2875" s="11"/>
    </row>
    <row r="2876" spans="1:5" x14ac:dyDescent="0.25">
      <c r="A2876" s="10"/>
      <c r="B2876" s="10"/>
      <c r="C2876" s="11"/>
      <c r="D2876" s="11"/>
      <c r="E2876" s="11"/>
    </row>
    <row r="2877" spans="1:5" x14ac:dyDescent="0.25">
      <c r="A2877" s="10"/>
      <c r="B2877" s="10"/>
      <c r="C2877" s="11"/>
      <c r="D2877" s="11"/>
      <c r="E2877" s="11"/>
    </row>
    <row r="2878" spans="1:5" x14ac:dyDescent="0.25">
      <c r="A2878" s="10"/>
      <c r="B2878" s="10"/>
      <c r="C2878" s="11"/>
      <c r="D2878" s="11"/>
      <c r="E2878" s="11"/>
    </row>
    <row r="2879" spans="1:5" x14ac:dyDescent="0.25">
      <c r="A2879" s="10"/>
      <c r="B2879" s="10"/>
      <c r="C2879" s="11"/>
      <c r="D2879" s="11"/>
      <c r="E2879" s="11"/>
    </row>
    <row r="2880" spans="1:5" x14ac:dyDescent="0.25">
      <c r="A2880" s="10"/>
      <c r="B2880" s="10"/>
      <c r="C2880" s="11"/>
      <c r="D2880" s="11"/>
      <c r="E2880" s="11"/>
    </row>
    <row r="2881" spans="1:5" x14ac:dyDescent="0.25">
      <c r="A2881" s="10"/>
      <c r="B2881" s="10"/>
      <c r="C2881" s="11"/>
      <c r="D2881" s="11"/>
      <c r="E2881" s="11"/>
    </row>
    <row r="2882" spans="1:5" x14ac:dyDescent="0.25">
      <c r="A2882" s="10"/>
      <c r="B2882" s="10"/>
      <c r="C2882" s="11"/>
      <c r="D2882" s="11"/>
      <c r="E2882" s="11"/>
    </row>
    <row r="2883" spans="1:5" x14ac:dyDescent="0.25">
      <c r="A2883" s="10"/>
      <c r="B2883" s="10"/>
      <c r="C2883" s="11"/>
      <c r="D2883" s="11"/>
      <c r="E2883" s="11"/>
    </row>
    <row r="2884" spans="1:5" x14ac:dyDescent="0.25">
      <c r="A2884" s="10"/>
      <c r="B2884" s="10"/>
      <c r="C2884" s="11"/>
      <c r="D2884" s="11"/>
      <c r="E2884" s="11"/>
    </row>
    <row r="2885" spans="1:5" x14ac:dyDescent="0.25">
      <c r="A2885" s="10"/>
      <c r="B2885" s="10"/>
      <c r="C2885" s="11"/>
      <c r="D2885" s="11"/>
      <c r="E2885" s="11"/>
    </row>
    <row r="2886" spans="1:5" x14ac:dyDescent="0.25">
      <c r="A2886" s="10"/>
      <c r="B2886" s="10"/>
      <c r="C2886" s="11"/>
      <c r="D2886" s="11"/>
      <c r="E2886" s="11"/>
    </row>
    <row r="2887" spans="1:5" x14ac:dyDescent="0.25">
      <c r="A2887" s="10"/>
      <c r="B2887" s="10"/>
      <c r="C2887" s="11"/>
      <c r="D2887" s="11"/>
      <c r="E2887" s="11"/>
    </row>
    <row r="2888" spans="1:5" x14ac:dyDescent="0.25">
      <c r="A2888" s="10"/>
      <c r="B2888" s="10"/>
      <c r="C2888" s="11"/>
      <c r="D2888" s="11"/>
      <c r="E2888" s="11"/>
    </row>
    <row r="2889" spans="1:5" x14ac:dyDescent="0.25">
      <c r="A2889" s="10"/>
      <c r="B2889" s="10"/>
      <c r="C2889" s="11"/>
      <c r="D2889" s="11"/>
      <c r="E2889" s="11"/>
    </row>
    <row r="2890" spans="1:5" x14ac:dyDescent="0.25">
      <c r="A2890" s="10"/>
      <c r="B2890" s="10"/>
      <c r="C2890" s="11"/>
      <c r="D2890" s="11"/>
      <c r="E2890" s="11"/>
    </row>
    <row r="2891" spans="1:5" x14ac:dyDescent="0.25">
      <c r="A2891" s="10"/>
      <c r="B2891" s="10"/>
      <c r="C2891" s="11"/>
      <c r="D2891" s="11"/>
      <c r="E2891" s="11"/>
    </row>
    <row r="2892" spans="1:5" x14ac:dyDescent="0.25">
      <c r="A2892" s="10"/>
      <c r="B2892" s="10"/>
      <c r="C2892" s="11"/>
      <c r="D2892" s="11"/>
      <c r="E2892" s="11"/>
    </row>
    <row r="2893" spans="1:5" x14ac:dyDescent="0.25">
      <c r="A2893" s="10"/>
      <c r="B2893" s="10"/>
      <c r="C2893" s="11"/>
      <c r="D2893" s="11"/>
      <c r="E2893" s="11"/>
    </row>
    <row r="2894" spans="1:5" x14ac:dyDescent="0.25">
      <c r="A2894" s="10"/>
      <c r="B2894" s="10"/>
      <c r="C2894" s="11"/>
      <c r="D2894" s="11"/>
      <c r="E2894" s="11"/>
    </row>
    <row r="2895" spans="1:5" x14ac:dyDescent="0.25">
      <c r="A2895" s="10"/>
      <c r="B2895" s="10"/>
      <c r="C2895" s="11"/>
      <c r="D2895" s="11"/>
      <c r="E2895" s="11"/>
    </row>
    <row r="2896" spans="1:5" x14ac:dyDescent="0.25">
      <c r="A2896" s="10"/>
      <c r="B2896" s="10"/>
      <c r="C2896" s="11"/>
      <c r="D2896" s="11"/>
      <c r="E2896" s="11"/>
    </row>
    <row r="2897" spans="1:5" x14ac:dyDescent="0.25">
      <c r="A2897" s="10"/>
      <c r="B2897" s="10"/>
      <c r="C2897" s="11"/>
      <c r="D2897" s="11"/>
      <c r="E2897" s="11"/>
    </row>
    <row r="2898" spans="1:5" x14ac:dyDescent="0.25">
      <c r="A2898" s="10"/>
      <c r="B2898" s="10"/>
      <c r="C2898" s="11"/>
      <c r="D2898" s="11"/>
      <c r="E2898" s="11"/>
    </row>
    <row r="2899" spans="1:5" x14ac:dyDescent="0.25">
      <c r="A2899" s="10"/>
      <c r="B2899" s="10"/>
      <c r="C2899" s="11"/>
      <c r="D2899" s="11"/>
      <c r="E2899" s="11"/>
    </row>
    <row r="2900" spans="1:5" x14ac:dyDescent="0.25">
      <c r="A2900" s="10"/>
      <c r="B2900" s="10"/>
      <c r="C2900" s="11"/>
      <c r="D2900" s="11"/>
      <c r="E2900" s="11"/>
    </row>
    <row r="2901" spans="1:5" x14ac:dyDescent="0.25">
      <c r="D2901" s="12"/>
      <c r="E2901" s="13"/>
    </row>
    <row r="2904" spans="1:5" x14ac:dyDescent="0.25">
      <c r="A2904" s="3"/>
      <c r="B2904" s="4"/>
      <c r="C2904" s="3"/>
      <c r="D2904" s="5"/>
    </row>
    <row r="2905" spans="1:5" x14ac:dyDescent="0.25">
      <c r="A2905" s="3"/>
      <c r="B2905" s="6"/>
      <c r="C2905" s="3"/>
      <c r="D2905" s="7"/>
    </row>
    <row r="2907" spans="1:5" x14ac:dyDescent="0.25">
      <c r="A2907" s="8"/>
      <c r="B2907" s="8"/>
      <c r="C2907" s="9"/>
      <c r="D2907" s="9"/>
      <c r="E2907" s="9"/>
    </row>
    <row r="2909" spans="1:5" x14ac:dyDescent="0.25">
      <c r="A2909" s="10"/>
      <c r="B2909" s="10"/>
      <c r="C2909" s="11"/>
      <c r="D2909" s="11"/>
      <c r="E2909" s="11"/>
    </row>
    <row r="2910" spans="1:5" x14ac:dyDescent="0.25">
      <c r="A2910" s="10"/>
      <c r="B2910" s="10"/>
      <c r="C2910" s="11"/>
      <c r="D2910" s="11"/>
      <c r="E2910" s="11"/>
    </row>
    <row r="2911" spans="1:5" x14ac:dyDescent="0.25">
      <c r="A2911" s="10"/>
      <c r="B2911" s="10"/>
      <c r="C2911" s="11"/>
      <c r="D2911" s="11"/>
      <c r="E2911" s="11"/>
    </row>
    <row r="2912" spans="1:5" x14ac:dyDescent="0.25">
      <c r="A2912" s="10"/>
      <c r="B2912" s="10"/>
      <c r="C2912" s="11"/>
      <c r="D2912" s="11"/>
      <c r="E2912" s="11"/>
    </row>
    <row r="2913" spans="1:5" x14ac:dyDescent="0.25">
      <c r="A2913" s="10"/>
      <c r="B2913" s="10"/>
      <c r="C2913" s="11"/>
      <c r="D2913" s="11"/>
      <c r="E2913" s="11"/>
    </row>
    <row r="2914" spans="1:5" x14ac:dyDescent="0.25">
      <c r="A2914" s="10"/>
      <c r="B2914" s="10"/>
      <c r="C2914" s="11"/>
      <c r="D2914" s="11"/>
      <c r="E2914" s="11"/>
    </row>
    <row r="2915" spans="1:5" x14ac:dyDescent="0.25">
      <c r="A2915" s="10"/>
      <c r="B2915" s="10"/>
      <c r="C2915" s="11"/>
      <c r="D2915" s="11"/>
      <c r="E2915" s="11"/>
    </row>
    <row r="2916" spans="1:5" x14ac:dyDescent="0.25">
      <c r="A2916" s="10"/>
      <c r="B2916" s="10"/>
      <c r="C2916" s="11"/>
      <c r="D2916" s="11"/>
      <c r="E2916" s="11"/>
    </row>
    <row r="2917" spans="1:5" x14ac:dyDescent="0.25">
      <c r="A2917" s="10"/>
      <c r="B2917" s="10"/>
      <c r="C2917" s="11"/>
      <c r="D2917" s="11"/>
      <c r="E2917" s="11"/>
    </row>
    <row r="2918" spans="1:5" x14ac:dyDescent="0.25">
      <c r="A2918" s="10"/>
      <c r="B2918" s="10"/>
      <c r="C2918" s="11"/>
      <c r="D2918" s="11"/>
      <c r="E2918" s="11"/>
    </row>
    <row r="2919" spans="1:5" x14ac:dyDescent="0.25">
      <c r="A2919" s="10"/>
      <c r="B2919" s="10"/>
      <c r="C2919" s="11"/>
      <c r="D2919" s="11"/>
      <c r="E2919" s="11"/>
    </row>
    <row r="2920" spans="1:5" x14ac:dyDescent="0.25">
      <c r="A2920" s="10"/>
      <c r="B2920" s="10"/>
      <c r="C2920" s="11"/>
      <c r="D2920" s="11"/>
      <c r="E2920" s="11"/>
    </row>
    <row r="2921" spans="1:5" x14ac:dyDescent="0.25">
      <c r="A2921" s="10"/>
      <c r="B2921" s="10"/>
      <c r="C2921" s="11"/>
      <c r="D2921" s="11"/>
      <c r="E2921" s="11"/>
    </row>
    <row r="2922" spans="1:5" x14ac:dyDescent="0.25">
      <c r="A2922" s="10"/>
      <c r="B2922" s="10"/>
      <c r="C2922" s="11"/>
      <c r="D2922" s="11"/>
      <c r="E2922" s="11"/>
    </row>
    <row r="2923" spans="1:5" x14ac:dyDescent="0.25">
      <c r="A2923" s="10"/>
      <c r="B2923" s="10"/>
      <c r="C2923" s="11"/>
      <c r="D2923" s="11"/>
      <c r="E2923" s="11"/>
    </row>
    <row r="2924" spans="1:5" x14ac:dyDescent="0.25">
      <c r="A2924" s="10"/>
      <c r="B2924" s="10"/>
      <c r="C2924" s="11"/>
      <c r="D2924" s="11"/>
      <c r="E2924" s="11"/>
    </row>
    <row r="2925" spans="1:5" x14ac:dyDescent="0.25">
      <c r="A2925" s="10"/>
      <c r="B2925" s="10"/>
      <c r="C2925" s="11"/>
      <c r="D2925" s="11"/>
      <c r="E2925" s="11"/>
    </row>
    <row r="2926" spans="1:5" x14ac:dyDescent="0.25">
      <c r="A2926" s="10"/>
      <c r="B2926" s="10"/>
      <c r="C2926" s="11"/>
      <c r="D2926" s="11"/>
      <c r="E2926" s="11"/>
    </row>
    <row r="2927" spans="1:5" x14ac:dyDescent="0.25">
      <c r="A2927" s="10"/>
      <c r="B2927" s="10"/>
      <c r="C2927" s="11"/>
      <c r="D2927" s="11"/>
      <c r="E2927" s="11"/>
    </row>
    <row r="2928" spans="1:5" x14ac:dyDescent="0.25">
      <c r="A2928" s="10"/>
      <c r="B2928" s="10"/>
      <c r="C2928" s="11"/>
      <c r="D2928" s="11"/>
      <c r="E2928" s="11"/>
    </row>
    <row r="2929" spans="1:5" x14ac:dyDescent="0.25">
      <c r="A2929" s="10"/>
      <c r="B2929" s="10"/>
      <c r="C2929" s="11"/>
      <c r="D2929" s="11"/>
      <c r="E2929" s="11"/>
    </row>
    <row r="2930" spans="1:5" x14ac:dyDescent="0.25">
      <c r="A2930" s="10"/>
      <c r="B2930" s="10"/>
      <c r="C2930" s="11"/>
      <c r="D2930" s="11"/>
      <c r="E2930" s="11"/>
    </row>
    <row r="2931" spans="1:5" x14ac:dyDescent="0.25">
      <c r="A2931" s="10"/>
      <c r="B2931" s="10"/>
      <c r="C2931" s="11"/>
      <c r="D2931" s="11"/>
      <c r="E2931" s="11"/>
    </row>
    <row r="2932" spans="1:5" x14ac:dyDescent="0.25">
      <c r="A2932" s="10"/>
      <c r="B2932" s="10"/>
      <c r="C2932" s="11"/>
      <c r="D2932" s="11"/>
      <c r="E2932" s="11"/>
    </row>
    <row r="2933" spans="1:5" x14ac:dyDescent="0.25">
      <c r="A2933" s="10"/>
      <c r="B2933" s="10"/>
      <c r="C2933" s="11"/>
      <c r="D2933" s="11"/>
      <c r="E2933" s="11"/>
    </row>
    <row r="2934" spans="1:5" x14ac:dyDescent="0.25">
      <c r="A2934" s="10"/>
      <c r="B2934" s="10"/>
      <c r="C2934" s="11"/>
      <c r="D2934" s="11"/>
      <c r="E2934" s="11"/>
    </row>
    <row r="2935" spans="1:5" x14ac:dyDescent="0.25">
      <c r="A2935" s="10"/>
      <c r="B2935" s="10"/>
      <c r="C2935" s="11"/>
      <c r="D2935" s="11"/>
      <c r="E2935" s="11"/>
    </row>
    <row r="2936" spans="1:5" x14ac:dyDescent="0.25">
      <c r="A2936" s="10"/>
      <c r="B2936" s="10"/>
      <c r="C2936" s="11"/>
      <c r="D2936" s="11"/>
      <c r="E2936" s="11"/>
    </row>
    <row r="2937" spans="1:5" x14ac:dyDescent="0.25">
      <c r="A2937" s="10"/>
      <c r="B2937" s="10"/>
      <c r="C2937" s="11"/>
      <c r="D2937" s="11"/>
      <c r="E2937" s="11"/>
    </row>
    <row r="2938" spans="1:5" x14ac:dyDescent="0.25">
      <c r="A2938" s="10"/>
      <c r="B2938" s="10"/>
      <c r="C2938" s="11"/>
      <c r="D2938" s="11"/>
      <c r="E2938" s="11"/>
    </row>
    <row r="2939" spans="1:5" x14ac:dyDescent="0.25">
      <c r="A2939" s="10"/>
      <c r="B2939" s="10"/>
      <c r="C2939" s="11"/>
      <c r="D2939" s="11"/>
      <c r="E2939" s="11"/>
    </row>
    <row r="2940" spans="1:5" x14ac:dyDescent="0.25">
      <c r="D2940" s="12"/>
      <c r="E2940" s="13"/>
    </row>
    <row r="2943" spans="1:5" x14ac:dyDescent="0.25">
      <c r="A2943" s="3"/>
      <c r="B2943" s="4"/>
      <c r="C2943" s="3"/>
      <c r="D2943" s="5"/>
    </row>
    <row r="2944" spans="1:5" x14ac:dyDescent="0.25">
      <c r="A2944" s="3"/>
      <c r="B2944" s="6"/>
      <c r="C2944" s="3"/>
      <c r="D2944" s="7"/>
    </row>
    <row r="2946" spans="1:5" x14ac:dyDescent="0.25">
      <c r="A2946" s="8"/>
      <c r="B2946" s="8"/>
      <c r="C2946" s="9"/>
      <c r="D2946" s="9"/>
      <c r="E2946" s="9"/>
    </row>
    <row r="2948" spans="1:5" x14ac:dyDescent="0.25">
      <c r="A2948" s="10"/>
      <c r="B2948" s="10"/>
      <c r="C2948" s="11"/>
      <c r="D2948" s="11"/>
      <c r="E2948" s="11"/>
    </row>
    <row r="2949" spans="1:5" x14ac:dyDescent="0.25">
      <c r="A2949" s="10"/>
      <c r="B2949" s="10"/>
      <c r="C2949" s="11"/>
      <c r="D2949" s="11"/>
      <c r="E2949" s="11"/>
    </row>
    <row r="2950" spans="1:5" x14ac:dyDescent="0.25">
      <c r="A2950" s="10"/>
      <c r="B2950" s="10"/>
      <c r="C2950" s="11"/>
      <c r="D2950" s="11"/>
      <c r="E2950" s="11"/>
    </row>
    <row r="2951" spans="1:5" x14ac:dyDescent="0.25">
      <c r="A2951" s="10"/>
      <c r="B2951" s="10"/>
      <c r="C2951" s="11"/>
      <c r="D2951" s="11"/>
      <c r="E2951" s="11"/>
    </row>
    <row r="2952" spans="1:5" x14ac:dyDescent="0.25">
      <c r="A2952" s="10"/>
      <c r="B2952" s="10"/>
      <c r="C2952" s="11"/>
      <c r="D2952" s="11"/>
      <c r="E2952" s="11"/>
    </row>
    <row r="2953" spans="1:5" x14ac:dyDescent="0.25">
      <c r="A2953" s="10"/>
      <c r="B2953" s="10"/>
      <c r="C2953" s="11"/>
      <c r="D2953" s="11"/>
      <c r="E2953" s="11"/>
    </row>
    <row r="2954" spans="1:5" x14ac:dyDescent="0.25">
      <c r="A2954" s="10"/>
      <c r="B2954" s="10"/>
      <c r="C2954" s="11"/>
      <c r="D2954" s="11"/>
      <c r="E2954" s="11"/>
    </row>
    <row r="2955" spans="1:5" x14ac:dyDescent="0.25">
      <c r="A2955" s="10"/>
      <c r="B2955" s="10"/>
      <c r="C2955" s="11"/>
      <c r="D2955" s="11"/>
      <c r="E2955" s="11"/>
    </row>
    <row r="2956" spans="1:5" x14ac:dyDescent="0.25">
      <c r="A2956" s="10"/>
      <c r="B2956" s="10"/>
      <c r="C2956" s="11"/>
      <c r="D2956" s="11"/>
      <c r="E2956" s="11"/>
    </row>
    <row r="2957" spans="1:5" x14ac:dyDescent="0.25">
      <c r="D2957" s="12"/>
      <c r="E2957" s="13"/>
    </row>
    <row r="2960" spans="1:5" x14ac:dyDescent="0.25">
      <c r="A2960" s="3"/>
      <c r="B2960" s="4"/>
      <c r="C2960" s="3"/>
      <c r="D2960" s="5"/>
    </row>
    <row r="2961" spans="1:5" x14ac:dyDescent="0.25">
      <c r="A2961" s="3"/>
      <c r="B2961" s="6"/>
      <c r="C2961" s="3"/>
      <c r="D2961" s="7"/>
    </row>
    <row r="2963" spans="1:5" x14ac:dyDescent="0.25">
      <c r="A2963" s="8"/>
      <c r="B2963" s="8"/>
      <c r="C2963" s="9"/>
      <c r="D2963" s="9"/>
      <c r="E2963" s="9"/>
    </row>
    <row r="2965" spans="1:5" x14ac:dyDescent="0.25">
      <c r="A2965" s="10"/>
      <c r="B2965" s="10"/>
      <c r="C2965" s="11"/>
      <c r="D2965" s="11"/>
      <c r="E2965" s="11"/>
    </row>
    <row r="2966" spans="1:5" x14ac:dyDescent="0.25">
      <c r="A2966" s="10"/>
      <c r="B2966" s="10"/>
      <c r="C2966" s="11"/>
      <c r="D2966" s="11"/>
      <c r="E2966" s="11"/>
    </row>
    <row r="2967" spans="1:5" x14ac:dyDescent="0.25">
      <c r="A2967" s="10"/>
      <c r="B2967" s="10"/>
      <c r="C2967" s="11"/>
      <c r="D2967" s="11"/>
      <c r="E2967" s="11"/>
    </row>
    <row r="2968" spans="1:5" x14ac:dyDescent="0.25">
      <c r="D2968" s="12"/>
      <c r="E2968" s="13"/>
    </row>
    <row r="2971" spans="1:5" x14ac:dyDescent="0.25">
      <c r="A2971" s="3"/>
      <c r="B2971" s="4"/>
      <c r="C2971" s="3"/>
      <c r="D2971" s="5"/>
    </row>
    <row r="2972" spans="1:5" x14ac:dyDescent="0.25">
      <c r="A2972" s="3"/>
      <c r="B2972" s="6"/>
      <c r="C2972" s="3"/>
      <c r="D2972" s="7"/>
    </row>
    <row r="2974" spans="1:5" x14ac:dyDescent="0.25">
      <c r="A2974" s="8"/>
      <c r="B2974" s="8"/>
      <c r="C2974" s="9"/>
      <c r="D2974" s="9"/>
      <c r="E2974" s="9"/>
    </row>
    <row r="2976" spans="1:5" x14ac:dyDescent="0.25">
      <c r="A2976" s="10"/>
      <c r="B2976" s="10"/>
      <c r="C2976" s="11"/>
      <c r="D2976" s="11"/>
      <c r="E2976" s="11"/>
    </row>
    <row r="2977" spans="1:5" x14ac:dyDescent="0.25">
      <c r="A2977" s="10"/>
      <c r="B2977" s="10"/>
      <c r="C2977" s="11"/>
      <c r="D2977" s="11"/>
      <c r="E2977" s="11"/>
    </row>
    <row r="2978" spans="1:5" x14ac:dyDescent="0.25">
      <c r="A2978" s="10"/>
      <c r="B2978" s="10"/>
      <c r="C2978" s="11"/>
      <c r="D2978" s="11"/>
      <c r="E2978" s="11"/>
    </row>
    <row r="2979" spans="1:5" x14ac:dyDescent="0.25">
      <c r="D2979" s="12"/>
      <c r="E2979" s="13"/>
    </row>
    <row r="2982" spans="1:5" x14ac:dyDescent="0.25">
      <c r="A2982" s="3"/>
      <c r="B2982" s="4"/>
      <c r="C2982" s="3"/>
      <c r="D2982" s="5"/>
    </row>
    <row r="2983" spans="1:5" x14ac:dyDescent="0.25">
      <c r="A2983" s="3"/>
      <c r="B2983" s="6"/>
      <c r="C2983" s="3"/>
      <c r="D2983" s="7"/>
    </row>
    <row r="2985" spans="1:5" x14ac:dyDescent="0.25">
      <c r="A2985" s="8"/>
      <c r="B2985" s="8"/>
      <c r="C2985" s="9"/>
      <c r="D2985" s="9"/>
      <c r="E2985" s="9"/>
    </row>
    <row r="2987" spans="1:5" x14ac:dyDescent="0.25">
      <c r="A2987" s="10"/>
      <c r="B2987" s="10"/>
      <c r="C2987" s="11"/>
      <c r="D2987" s="11"/>
      <c r="E2987" s="11"/>
    </row>
    <row r="2988" spans="1:5" x14ac:dyDescent="0.25">
      <c r="A2988" s="10"/>
      <c r="B2988" s="10"/>
      <c r="C2988" s="11"/>
      <c r="D2988" s="11"/>
      <c r="E2988" s="11"/>
    </row>
    <row r="2989" spans="1:5" x14ac:dyDescent="0.25">
      <c r="A2989" s="10"/>
      <c r="B2989" s="10"/>
      <c r="C2989" s="11"/>
      <c r="D2989" s="11"/>
      <c r="E2989" s="11"/>
    </row>
    <row r="2990" spans="1:5" x14ac:dyDescent="0.25">
      <c r="D2990" s="12"/>
      <c r="E2990" s="13"/>
    </row>
    <row r="2993" spans="1:5" x14ac:dyDescent="0.25">
      <c r="A2993" s="3"/>
      <c r="B2993" s="4"/>
      <c r="C2993" s="3"/>
      <c r="D2993" s="5"/>
    </row>
    <row r="2994" spans="1:5" x14ac:dyDescent="0.25">
      <c r="A2994" s="3"/>
      <c r="B2994" s="6"/>
      <c r="C2994" s="3"/>
      <c r="D2994" s="7"/>
    </row>
    <row r="2996" spans="1:5" x14ac:dyDescent="0.25">
      <c r="A2996" s="8"/>
      <c r="B2996" s="8"/>
      <c r="C2996" s="9"/>
      <c r="D2996" s="9"/>
      <c r="E2996" s="9"/>
    </row>
    <row r="2998" spans="1:5" x14ac:dyDescent="0.25">
      <c r="A2998" s="10"/>
      <c r="B2998" s="10"/>
      <c r="C2998" s="11"/>
      <c r="D2998" s="11"/>
      <c r="E2998" s="11"/>
    </row>
    <row r="2999" spans="1:5" x14ac:dyDescent="0.25">
      <c r="A2999" s="10"/>
      <c r="B2999" s="10"/>
      <c r="C2999" s="11"/>
      <c r="D2999" s="11"/>
      <c r="E2999" s="11"/>
    </row>
    <row r="3000" spans="1:5" x14ac:dyDescent="0.25">
      <c r="A3000" s="10"/>
      <c r="B3000" s="10"/>
      <c r="C3000" s="11"/>
      <c r="D3000" s="11"/>
      <c r="E3000" s="11"/>
    </row>
    <row r="3001" spans="1:5" x14ac:dyDescent="0.25">
      <c r="A3001" s="10"/>
      <c r="B3001" s="10"/>
      <c r="C3001" s="11"/>
      <c r="D3001" s="11"/>
      <c r="E3001" s="11"/>
    </row>
    <row r="3002" spans="1:5" x14ac:dyDescent="0.25">
      <c r="D3002" s="12"/>
      <c r="E3002" s="13"/>
    </row>
    <row r="3003" spans="1:5" x14ac:dyDescent="0.25">
      <c r="D3003" s="12"/>
      <c r="E3003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7827-F7A5-4ABC-8B6C-55B6F5341D5B}">
  <dimension ref="A4:J159"/>
  <sheetViews>
    <sheetView topLeftCell="A123" workbookViewId="0">
      <selection activeCell="G12" sqref="G12"/>
    </sheetView>
  </sheetViews>
  <sheetFormatPr defaultRowHeight="15" x14ac:dyDescent="0.25"/>
  <cols>
    <col min="1" max="10" width="11.42578125" customWidth="1"/>
  </cols>
  <sheetData>
    <row r="4" spans="1:10" ht="15.75" x14ac:dyDescent="0.25">
      <c r="G4" s="1" t="s">
        <v>0</v>
      </c>
    </row>
    <row r="5" spans="1:10" x14ac:dyDescent="0.25">
      <c r="G5" s="2" t="s">
        <v>1</v>
      </c>
    </row>
    <row r="6" spans="1:10" ht="15.75" x14ac:dyDescent="0.25">
      <c r="G6" s="1" t="s">
        <v>34</v>
      </c>
    </row>
    <row r="8" spans="1:10" x14ac:dyDescent="0.25">
      <c r="G8" s="2" t="s">
        <v>3</v>
      </c>
    </row>
    <row r="12" spans="1:10" x14ac:dyDescent="0.25">
      <c r="A12" s="14" t="s">
        <v>35</v>
      </c>
      <c r="B12" s="15" t="s">
        <v>36</v>
      </c>
      <c r="C12" s="15" t="s">
        <v>37</v>
      </c>
      <c r="D12" s="15" t="s">
        <v>38</v>
      </c>
      <c r="E12" s="15" t="s">
        <v>39</v>
      </c>
      <c r="F12" s="14" t="s">
        <v>40</v>
      </c>
      <c r="G12" s="14" t="s">
        <v>41</v>
      </c>
      <c r="H12" s="16" t="s">
        <v>42</v>
      </c>
      <c r="I12" s="16" t="s">
        <v>43</v>
      </c>
      <c r="J12" s="16" t="s">
        <v>13</v>
      </c>
    </row>
    <row r="14" spans="1:10" x14ac:dyDescent="0.25">
      <c r="A14" s="17">
        <v>925018</v>
      </c>
      <c r="B14" s="18">
        <v>44931</v>
      </c>
      <c r="C14" s="19">
        <v>0.40045138888888887</v>
      </c>
      <c r="D14" s="20">
        <v>1</v>
      </c>
      <c r="E14" s="21" t="s">
        <v>6</v>
      </c>
      <c r="F14" s="17">
        <v>999999998</v>
      </c>
      <c r="G14" s="22" t="s">
        <v>44</v>
      </c>
      <c r="H14" s="11">
        <v>415</v>
      </c>
      <c r="I14" s="11">
        <v>0</v>
      </c>
      <c r="J14" s="11">
        <v>415</v>
      </c>
    </row>
    <row r="15" spans="1:10" x14ac:dyDescent="0.25">
      <c r="A15" s="17">
        <v>925019</v>
      </c>
      <c r="B15" s="18">
        <v>44931</v>
      </c>
      <c r="C15" s="19">
        <v>0.40530092592592593</v>
      </c>
      <c r="D15" s="20">
        <v>1</v>
      </c>
      <c r="E15" s="21" t="s">
        <v>6</v>
      </c>
      <c r="F15" s="17">
        <v>999999998</v>
      </c>
      <c r="G15" s="22" t="s">
        <v>44</v>
      </c>
      <c r="H15" s="11">
        <v>200</v>
      </c>
      <c r="I15" s="11">
        <v>45</v>
      </c>
      <c r="J15" s="11">
        <v>245</v>
      </c>
    </row>
    <row r="16" spans="1:10" x14ac:dyDescent="0.25">
      <c r="A16" s="17">
        <v>925020</v>
      </c>
      <c r="B16" s="18">
        <v>44931</v>
      </c>
      <c r="C16" s="19">
        <v>0.44946759259259261</v>
      </c>
      <c r="D16" s="20">
        <v>1</v>
      </c>
      <c r="E16" s="21" t="s">
        <v>6</v>
      </c>
      <c r="F16" s="17">
        <v>999999998</v>
      </c>
      <c r="G16" s="22" t="s">
        <v>44</v>
      </c>
      <c r="H16" s="11">
        <v>200</v>
      </c>
      <c r="I16" s="11">
        <v>8.5</v>
      </c>
      <c r="J16" s="11">
        <v>208.5</v>
      </c>
    </row>
    <row r="17" spans="1:10" x14ac:dyDescent="0.25">
      <c r="A17" s="17">
        <v>925021</v>
      </c>
      <c r="B17" s="18">
        <v>44931</v>
      </c>
      <c r="C17" s="19">
        <v>0.45285879629629627</v>
      </c>
      <c r="D17" s="20">
        <v>1</v>
      </c>
      <c r="E17" s="21" t="s">
        <v>6</v>
      </c>
      <c r="F17" s="17">
        <v>41127</v>
      </c>
      <c r="G17" s="22" t="s">
        <v>45</v>
      </c>
      <c r="H17" s="11">
        <v>0</v>
      </c>
      <c r="I17" s="11">
        <v>50.25</v>
      </c>
      <c r="J17" s="11">
        <v>50.25</v>
      </c>
    </row>
    <row r="18" spans="1:10" x14ac:dyDescent="0.25">
      <c r="A18" s="17">
        <v>925022</v>
      </c>
      <c r="B18" s="18">
        <v>44931</v>
      </c>
      <c r="C18" s="19">
        <v>0.46109953703703704</v>
      </c>
      <c r="D18" s="20">
        <v>1</v>
      </c>
      <c r="E18" s="21" t="s">
        <v>6</v>
      </c>
      <c r="F18" s="17">
        <v>49950</v>
      </c>
      <c r="G18" s="22" t="s">
        <v>46</v>
      </c>
      <c r="H18" s="11">
        <v>1030</v>
      </c>
      <c r="I18" s="11">
        <v>0</v>
      </c>
      <c r="J18" s="11">
        <v>1030</v>
      </c>
    </row>
    <row r="19" spans="1:10" x14ac:dyDescent="0.25">
      <c r="A19" s="17">
        <v>925023</v>
      </c>
      <c r="B19" s="18">
        <v>44931</v>
      </c>
      <c r="C19" s="19">
        <v>0.4642013888888889</v>
      </c>
      <c r="D19" s="20">
        <v>1</v>
      </c>
      <c r="E19" s="21" t="s">
        <v>6</v>
      </c>
      <c r="F19" s="17">
        <v>49950</v>
      </c>
      <c r="G19" s="22" t="s">
        <v>46</v>
      </c>
      <c r="H19" s="11">
        <v>3500</v>
      </c>
      <c r="I19" s="11">
        <v>1248</v>
      </c>
      <c r="J19" s="11">
        <v>4748</v>
      </c>
    </row>
    <row r="20" spans="1:10" x14ac:dyDescent="0.25">
      <c r="A20" s="17">
        <v>925024</v>
      </c>
      <c r="B20" s="18">
        <v>44931</v>
      </c>
      <c r="C20" s="19">
        <v>0.46614583333333331</v>
      </c>
      <c r="D20" s="20">
        <v>1</v>
      </c>
      <c r="E20" s="21" t="s">
        <v>6</v>
      </c>
      <c r="F20" s="17">
        <v>47179</v>
      </c>
      <c r="G20" s="22" t="s">
        <v>47</v>
      </c>
      <c r="H20" s="11">
        <v>0</v>
      </c>
      <c r="I20" s="11">
        <v>179</v>
      </c>
      <c r="J20" s="11">
        <v>179</v>
      </c>
    </row>
    <row r="21" spans="1:10" x14ac:dyDescent="0.25">
      <c r="A21" s="17">
        <v>925025</v>
      </c>
      <c r="B21" s="18">
        <v>44931</v>
      </c>
      <c r="C21" s="19">
        <v>0.48056712962962961</v>
      </c>
      <c r="D21" s="20">
        <v>1</v>
      </c>
      <c r="E21" s="21" t="s">
        <v>6</v>
      </c>
      <c r="F21" s="17">
        <v>999999998</v>
      </c>
      <c r="G21" s="22" t="s">
        <v>44</v>
      </c>
      <c r="H21" s="11">
        <v>270</v>
      </c>
      <c r="I21" s="11">
        <v>0</v>
      </c>
      <c r="J21" s="11">
        <v>270</v>
      </c>
    </row>
    <row r="22" spans="1:10" x14ac:dyDescent="0.25">
      <c r="A22" s="17">
        <v>925026</v>
      </c>
      <c r="B22" s="18">
        <v>44931</v>
      </c>
      <c r="C22" s="19">
        <v>0.4942361111111111</v>
      </c>
      <c r="D22" s="20">
        <v>1</v>
      </c>
      <c r="E22" s="21" t="s">
        <v>6</v>
      </c>
      <c r="F22" s="17">
        <v>999999999</v>
      </c>
      <c r="G22" s="22" t="s">
        <v>48</v>
      </c>
      <c r="H22" s="11">
        <v>0</v>
      </c>
      <c r="I22" s="11">
        <v>191.5</v>
      </c>
      <c r="J22" s="11">
        <v>191.5</v>
      </c>
    </row>
    <row r="23" spans="1:10" x14ac:dyDescent="0.25">
      <c r="A23" s="17">
        <v>925027</v>
      </c>
      <c r="B23" s="18">
        <v>44931</v>
      </c>
      <c r="C23" s="19">
        <v>0.52232638888888894</v>
      </c>
      <c r="D23" s="20">
        <v>1</v>
      </c>
      <c r="E23" s="21" t="s">
        <v>6</v>
      </c>
      <c r="F23" s="17">
        <v>54553</v>
      </c>
      <c r="G23" s="22" t="s">
        <v>49</v>
      </c>
      <c r="H23" s="11">
        <v>0</v>
      </c>
      <c r="I23" s="11">
        <v>39.25</v>
      </c>
      <c r="J23" s="11">
        <v>39.25</v>
      </c>
    </row>
    <row r="24" spans="1:10" x14ac:dyDescent="0.25">
      <c r="A24" s="17">
        <v>925028</v>
      </c>
      <c r="B24" s="18">
        <v>44931</v>
      </c>
      <c r="C24" s="19">
        <v>0.53240740740740744</v>
      </c>
      <c r="D24" s="20">
        <v>1</v>
      </c>
      <c r="E24" s="21" t="s">
        <v>6</v>
      </c>
      <c r="F24" s="17">
        <v>37645</v>
      </c>
      <c r="G24" s="22" t="s">
        <v>50</v>
      </c>
      <c r="H24" s="11">
        <v>3500</v>
      </c>
      <c r="I24" s="11">
        <v>2128.75</v>
      </c>
      <c r="J24" s="11">
        <v>5628.75</v>
      </c>
    </row>
    <row r="25" spans="1:10" x14ac:dyDescent="0.25">
      <c r="A25" s="17">
        <v>925029</v>
      </c>
      <c r="B25" s="18">
        <v>44931</v>
      </c>
      <c r="C25" s="19">
        <v>0.53407407407407403</v>
      </c>
      <c r="D25" s="20">
        <v>1</v>
      </c>
      <c r="E25" s="21" t="s">
        <v>6</v>
      </c>
      <c r="F25" s="17">
        <v>41554</v>
      </c>
      <c r="G25" s="22" t="s">
        <v>51</v>
      </c>
      <c r="H25" s="11">
        <v>1030</v>
      </c>
      <c r="I25" s="11">
        <v>0</v>
      </c>
      <c r="J25" s="11">
        <v>1030</v>
      </c>
    </row>
    <row r="26" spans="1:10" x14ac:dyDescent="0.25">
      <c r="A26" s="17">
        <v>925030</v>
      </c>
      <c r="B26" s="18">
        <v>44931</v>
      </c>
      <c r="C26" s="19">
        <v>0.53947916666666662</v>
      </c>
      <c r="D26" s="20">
        <v>1</v>
      </c>
      <c r="E26" s="21" t="s">
        <v>6</v>
      </c>
      <c r="F26" s="17">
        <v>41554</v>
      </c>
      <c r="G26" s="22" t="s">
        <v>51</v>
      </c>
      <c r="H26" s="11">
        <v>3500</v>
      </c>
      <c r="I26" s="11">
        <v>1414.25</v>
      </c>
      <c r="J26" s="11">
        <v>4914.25</v>
      </c>
    </row>
    <row r="27" spans="1:10" x14ac:dyDescent="0.25">
      <c r="A27" s="17">
        <v>925031</v>
      </c>
      <c r="B27" s="18">
        <v>44931</v>
      </c>
      <c r="C27" s="19">
        <v>0.54091435185185188</v>
      </c>
      <c r="D27" s="20">
        <v>1</v>
      </c>
      <c r="E27" s="21" t="s">
        <v>6</v>
      </c>
      <c r="F27" s="17">
        <v>45689</v>
      </c>
      <c r="G27" s="22" t="s">
        <v>52</v>
      </c>
      <c r="H27" s="11">
        <v>1030</v>
      </c>
      <c r="I27" s="11">
        <v>0</v>
      </c>
      <c r="J27" s="11">
        <v>1030</v>
      </c>
    </row>
    <row r="28" spans="1:10" x14ac:dyDescent="0.25">
      <c r="A28" s="17">
        <v>925032</v>
      </c>
      <c r="B28" s="18">
        <v>44931</v>
      </c>
      <c r="C28" s="19">
        <v>0.54353009259259255</v>
      </c>
      <c r="D28" s="20">
        <v>1</v>
      </c>
      <c r="E28" s="21" t="s">
        <v>6</v>
      </c>
      <c r="F28" s="17">
        <v>45689</v>
      </c>
      <c r="G28" s="22" t="s">
        <v>52</v>
      </c>
      <c r="H28" s="11">
        <v>2787.75</v>
      </c>
      <c r="I28" s="11">
        <v>0</v>
      </c>
      <c r="J28" s="11">
        <v>2787.75</v>
      </c>
    </row>
    <row r="29" spans="1:10" x14ac:dyDescent="0.25">
      <c r="A29" s="17">
        <v>925033</v>
      </c>
      <c r="B29" s="18">
        <v>44931</v>
      </c>
      <c r="C29" s="19">
        <v>0.5451273148148148</v>
      </c>
      <c r="D29" s="20">
        <v>1</v>
      </c>
      <c r="E29" s="21" t="s">
        <v>6</v>
      </c>
      <c r="F29" s="17">
        <v>41409</v>
      </c>
      <c r="G29" s="22" t="s">
        <v>53</v>
      </c>
      <c r="H29" s="11">
        <v>0</v>
      </c>
      <c r="I29" s="11">
        <v>83.25</v>
      </c>
      <c r="J29" s="11">
        <v>83.25</v>
      </c>
    </row>
    <row r="30" spans="1:10" x14ac:dyDescent="0.25">
      <c r="A30" s="17">
        <v>925034</v>
      </c>
      <c r="B30" s="18">
        <v>44931</v>
      </c>
      <c r="C30" s="19">
        <v>0.54836805555555557</v>
      </c>
      <c r="D30" s="20">
        <v>1</v>
      </c>
      <c r="E30" s="21" t="s">
        <v>6</v>
      </c>
      <c r="F30" s="17">
        <v>49504</v>
      </c>
      <c r="G30" s="22" t="s">
        <v>54</v>
      </c>
      <c r="H30" s="11">
        <v>0</v>
      </c>
      <c r="I30" s="11">
        <v>55.25</v>
      </c>
      <c r="J30" s="11">
        <v>55.25</v>
      </c>
    </row>
    <row r="31" spans="1:10" x14ac:dyDescent="0.25">
      <c r="A31" s="17">
        <v>925035</v>
      </c>
      <c r="B31" s="18">
        <v>44931</v>
      </c>
      <c r="C31" s="19">
        <v>0.54902777777777778</v>
      </c>
      <c r="D31" s="20">
        <v>1</v>
      </c>
      <c r="E31" s="21" t="s">
        <v>6</v>
      </c>
      <c r="F31" s="17">
        <v>45689</v>
      </c>
      <c r="G31" s="22" t="s">
        <v>52</v>
      </c>
      <c r="H31" s="11">
        <v>0</v>
      </c>
      <c r="I31" s="11">
        <v>23</v>
      </c>
      <c r="J31" s="11">
        <v>23</v>
      </c>
    </row>
    <row r="32" spans="1:10" x14ac:dyDescent="0.25">
      <c r="A32" s="17">
        <v>925036</v>
      </c>
      <c r="B32" s="18">
        <v>44931</v>
      </c>
      <c r="C32" s="19">
        <v>0.58099537037037041</v>
      </c>
      <c r="D32" s="20">
        <v>1</v>
      </c>
      <c r="E32" s="21" t="s">
        <v>6</v>
      </c>
      <c r="F32" s="17">
        <v>999999998</v>
      </c>
      <c r="G32" s="22" t="s">
        <v>44</v>
      </c>
      <c r="H32" s="11">
        <v>102</v>
      </c>
      <c r="I32" s="11">
        <v>0</v>
      </c>
      <c r="J32" s="11">
        <v>102</v>
      </c>
    </row>
    <row r="33" spans="1:10" x14ac:dyDescent="0.25">
      <c r="A33" s="17">
        <v>925037</v>
      </c>
      <c r="B33" s="18">
        <v>44931</v>
      </c>
      <c r="C33" s="19">
        <v>0.61174768518518519</v>
      </c>
      <c r="D33" s="20">
        <v>1</v>
      </c>
      <c r="E33" s="21" t="s">
        <v>6</v>
      </c>
      <c r="F33" s="17">
        <v>34549</v>
      </c>
      <c r="G33" s="22" t="s">
        <v>55</v>
      </c>
      <c r="H33" s="11">
        <v>1030.25</v>
      </c>
      <c r="I33" s="11">
        <v>0</v>
      </c>
      <c r="J33" s="11">
        <v>1030.25</v>
      </c>
    </row>
    <row r="34" spans="1:10" x14ac:dyDescent="0.25">
      <c r="A34" s="17">
        <v>925038</v>
      </c>
      <c r="B34" s="18">
        <v>44931</v>
      </c>
      <c r="C34" s="19">
        <v>0.61478009259259259</v>
      </c>
      <c r="D34" s="20">
        <v>1</v>
      </c>
      <c r="E34" s="21" t="s">
        <v>6</v>
      </c>
      <c r="F34" s="17">
        <v>54210</v>
      </c>
      <c r="G34" s="22" t="s">
        <v>56</v>
      </c>
      <c r="H34" s="11">
        <v>806.5</v>
      </c>
      <c r="I34" s="11">
        <v>0</v>
      </c>
      <c r="J34" s="11">
        <v>806.5</v>
      </c>
    </row>
    <row r="35" spans="1:10" x14ac:dyDescent="0.25">
      <c r="A35" s="17">
        <v>925039</v>
      </c>
      <c r="B35" s="18">
        <v>44931</v>
      </c>
      <c r="C35" s="19">
        <v>0.62689814814814815</v>
      </c>
      <c r="D35" s="20">
        <v>1</v>
      </c>
      <c r="E35" s="21" t="s">
        <v>6</v>
      </c>
      <c r="F35" s="17">
        <v>46164</v>
      </c>
      <c r="G35" s="22" t="s">
        <v>57</v>
      </c>
      <c r="H35" s="11">
        <v>3500</v>
      </c>
      <c r="I35" s="11">
        <v>407.75</v>
      </c>
      <c r="J35" s="11">
        <v>3907.75</v>
      </c>
    </row>
    <row r="36" spans="1:10" x14ac:dyDescent="0.25">
      <c r="A36" s="17">
        <v>925040</v>
      </c>
      <c r="B36" s="18">
        <v>44931</v>
      </c>
      <c r="C36" s="19">
        <v>0.62814814814814812</v>
      </c>
      <c r="D36" s="20">
        <v>1</v>
      </c>
      <c r="E36" s="21" t="s">
        <v>6</v>
      </c>
      <c r="F36" s="17">
        <v>46164</v>
      </c>
      <c r="G36" s="22" t="s">
        <v>57</v>
      </c>
      <c r="H36" s="11">
        <v>1030</v>
      </c>
      <c r="I36" s="11">
        <v>0</v>
      </c>
      <c r="J36" s="11">
        <v>1030</v>
      </c>
    </row>
    <row r="37" spans="1:10" x14ac:dyDescent="0.25">
      <c r="A37" s="17">
        <v>925041</v>
      </c>
      <c r="B37" s="18">
        <v>44931</v>
      </c>
      <c r="C37" s="19">
        <v>0.62988425925925928</v>
      </c>
      <c r="D37" s="20">
        <v>1</v>
      </c>
      <c r="E37" s="21" t="s">
        <v>6</v>
      </c>
      <c r="F37" s="17">
        <v>47217</v>
      </c>
      <c r="G37" s="22" t="s">
        <v>58</v>
      </c>
      <c r="H37" s="11">
        <v>1030</v>
      </c>
      <c r="I37" s="11">
        <v>0</v>
      </c>
      <c r="J37" s="11">
        <v>1030</v>
      </c>
    </row>
    <row r="38" spans="1:10" x14ac:dyDescent="0.25">
      <c r="A38" s="17">
        <v>925042</v>
      </c>
      <c r="B38" s="18">
        <v>44931</v>
      </c>
      <c r="C38" s="19">
        <v>0.63415509259259262</v>
      </c>
      <c r="D38" s="20">
        <v>1</v>
      </c>
      <c r="E38" s="21" t="s">
        <v>6</v>
      </c>
      <c r="F38" s="17">
        <v>20662</v>
      </c>
      <c r="G38" s="22" t="s">
        <v>59</v>
      </c>
      <c r="H38" s="11">
        <v>1489</v>
      </c>
      <c r="I38" s="11">
        <v>0</v>
      </c>
      <c r="J38" s="11">
        <v>1489</v>
      </c>
    </row>
    <row r="39" spans="1:10" x14ac:dyDescent="0.25">
      <c r="A39" s="17">
        <v>925043</v>
      </c>
      <c r="B39" s="18">
        <v>44931</v>
      </c>
      <c r="C39" s="19">
        <v>0.63472222222222219</v>
      </c>
      <c r="D39" s="20">
        <v>1</v>
      </c>
      <c r="E39" s="21" t="s">
        <v>6</v>
      </c>
      <c r="F39" s="17">
        <v>20662</v>
      </c>
      <c r="G39" s="22" t="s">
        <v>59</v>
      </c>
      <c r="H39" s="11">
        <v>2060</v>
      </c>
      <c r="I39" s="11">
        <v>0</v>
      </c>
      <c r="J39" s="11">
        <v>2060</v>
      </c>
    </row>
    <row r="40" spans="1:10" x14ac:dyDescent="0.25">
      <c r="A40" s="17">
        <v>925044</v>
      </c>
      <c r="B40" s="18">
        <v>44931</v>
      </c>
      <c r="C40" s="19">
        <v>0.6393402777777778</v>
      </c>
      <c r="D40" s="20">
        <v>1</v>
      </c>
      <c r="E40" s="21" t="s">
        <v>6</v>
      </c>
      <c r="F40" s="17">
        <v>2289</v>
      </c>
      <c r="G40" s="22" t="s">
        <v>60</v>
      </c>
      <c r="H40" s="11">
        <v>2844.5</v>
      </c>
      <c r="I40" s="11">
        <v>0</v>
      </c>
      <c r="J40" s="11">
        <v>2844.5</v>
      </c>
    </row>
    <row r="41" spans="1:10" x14ac:dyDescent="0.25">
      <c r="A41" s="17">
        <v>925045</v>
      </c>
      <c r="B41" s="18">
        <v>44931</v>
      </c>
      <c r="C41" s="19">
        <v>0.64204861111111111</v>
      </c>
      <c r="D41" s="20">
        <v>1</v>
      </c>
      <c r="E41" s="21" t="s">
        <v>6</v>
      </c>
      <c r="F41" s="17">
        <v>21531</v>
      </c>
      <c r="G41" s="22" t="s">
        <v>61</v>
      </c>
      <c r="H41" s="11">
        <v>0</v>
      </c>
      <c r="I41" s="11">
        <v>420.75</v>
      </c>
      <c r="J41" s="11">
        <v>420.75</v>
      </c>
    </row>
    <row r="42" spans="1:10" x14ac:dyDescent="0.25">
      <c r="A42" s="17">
        <v>925046</v>
      </c>
      <c r="B42" s="18">
        <v>44931</v>
      </c>
      <c r="C42" s="19">
        <v>0.64753472222222219</v>
      </c>
      <c r="D42" s="20">
        <v>1</v>
      </c>
      <c r="E42" s="21" t="s">
        <v>6</v>
      </c>
      <c r="F42" s="17">
        <v>53229</v>
      </c>
      <c r="G42" s="22" t="s">
        <v>62</v>
      </c>
      <c r="H42" s="11">
        <v>1500</v>
      </c>
      <c r="I42" s="11">
        <v>4</v>
      </c>
      <c r="J42" s="11">
        <v>1504</v>
      </c>
    </row>
    <row r="43" spans="1:10" x14ac:dyDescent="0.25">
      <c r="A43" s="17">
        <v>925047</v>
      </c>
      <c r="B43" s="18">
        <v>44931</v>
      </c>
      <c r="C43" s="19">
        <v>0.65082175925925922</v>
      </c>
      <c r="D43" s="20">
        <v>1</v>
      </c>
      <c r="E43" s="21" t="s">
        <v>6</v>
      </c>
      <c r="F43" s="17">
        <v>47200</v>
      </c>
      <c r="G43" s="22" t="s">
        <v>63</v>
      </c>
      <c r="H43" s="11">
        <v>600</v>
      </c>
      <c r="I43" s="11">
        <v>10</v>
      </c>
      <c r="J43" s="11">
        <v>610</v>
      </c>
    </row>
    <row r="44" spans="1:10" x14ac:dyDescent="0.25">
      <c r="A44" s="17">
        <v>925048</v>
      </c>
      <c r="B44" s="18">
        <v>44931</v>
      </c>
      <c r="C44" s="19">
        <v>0.65340277777777778</v>
      </c>
      <c r="D44" s="20">
        <v>1</v>
      </c>
      <c r="E44" s="21" t="s">
        <v>6</v>
      </c>
      <c r="F44" s="17">
        <v>47182</v>
      </c>
      <c r="G44" s="22" t="s">
        <v>64</v>
      </c>
      <c r="H44" s="11">
        <v>260</v>
      </c>
      <c r="I44" s="11">
        <v>0.75</v>
      </c>
      <c r="J44" s="11">
        <v>260.75</v>
      </c>
    </row>
    <row r="45" spans="1:10" x14ac:dyDescent="0.25">
      <c r="A45" s="17">
        <v>925049</v>
      </c>
      <c r="B45" s="18">
        <v>44931</v>
      </c>
      <c r="C45" s="19">
        <v>0.66456018518518523</v>
      </c>
      <c r="D45" s="20">
        <v>1</v>
      </c>
      <c r="E45" s="21" t="s">
        <v>6</v>
      </c>
      <c r="F45" s="17">
        <v>28062</v>
      </c>
      <c r="G45" s="22" t="s">
        <v>65</v>
      </c>
      <c r="H45" s="11">
        <v>331.25</v>
      </c>
      <c r="I45" s="11">
        <v>0</v>
      </c>
      <c r="J45" s="11">
        <v>331.25</v>
      </c>
    </row>
    <row r="46" spans="1:10" x14ac:dyDescent="0.25">
      <c r="A46" s="17">
        <v>925050</v>
      </c>
      <c r="B46" s="18">
        <v>44931</v>
      </c>
      <c r="C46" s="19">
        <v>0.66538194444444443</v>
      </c>
      <c r="D46" s="20">
        <v>1</v>
      </c>
      <c r="E46" s="21" t="s">
        <v>6</v>
      </c>
      <c r="F46" s="17">
        <v>47179</v>
      </c>
      <c r="G46" s="22" t="s">
        <v>47</v>
      </c>
      <c r="H46" s="11">
        <v>0</v>
      </c>
      <c r="I46" s="11">
        <v>199.25</v>
      </c>
      <c r="J46" s="11">
        <v>199.25</v>
      </c>
    </row>
    <row r="47" spans="1:10" x14ac:dyDescent="0.25">
      <c r="A47" s="17">
        <v>925051</v>
      </c>
      <c r="B47" s="18">
        <v>44931</v>
      </c>
      <c r="C47" s="19">
        <v>0.66653935185185187</v>
      </c>
      <c r="D47" s="20">
        <v>1</v>
      </c>
      <c r="E47" s="21" t="s">
        <v>6</v>
      </c>
      <c r="F47" s="17">
        <v>49546</v>
      </c>
      <c r="G47" s="22" t="s">
        <v>66</v>
      </c>
      <c r="H47" s="11">
        <v>2060</v>
      </c>
      <c r="I47" s="11">
        <v>0</v>
      </c>
      <c r="J47" s="11">
        <v>2060</v>
      </c>
    </row>
    <row r="48" spans="1:10" x14ac:dyDescent="0.25">
      <c r="A48" s="17">
        <v>925052</v>
      </c>
      <c r="B48" s="18">
        <v>44931</v>
      </c>
      <c r="C48" s="19">
        <v>0.67663194444444441</v>
      </c>
      <c r="D48" s="20">
        <v>1</v>
      </c>
      <c r="E48" s="21" t="s">
        <v>6</v>
      </c>
      <c r="F48" s="17">
        <v>49546</v>
      </c>
      <c r="G48" s="22" t="s">
        <v>66</v>
      </c>
      <c r="H48" s="11">
        <v>3500</v>
      </c>
      <c r="I48" s="11">
        <v>8.25</v>
      </c>
      <c r="J48" s="11">
        <v>3508.25</v>
      </c>
    </row>
    <row r="49" spans="1:10" x14ac:dyDescent="0.25">
      <c r="A49" s="17">
        <v>925053</v>
      </c>
      <c r="B49" s="18">
        <v>44931</v>
      </c>
      <c r="C49" s="19">
        <v>0.68104166666666666</v>
      </c>
      <c r="D49" s="20">
        <v>1</v>
      </c>
      <c r="E49" s="21" t="s">
        <v>6</v>
      </c>
      <c r="F49" s="17">
        <v>29950</v>
      </c>
      <c r="G49" s="22" t="s">
        <v>67</v>
      </c>
      <c r="H49" s="11">
        <v>3384</v>
      </c>
      <c r="I49" s="11">
        <v>0</v>
      </c>
      <c r="J49" s="11">
        <v>3384</v>
      </c>
    </row>
    <row r="50" spans="1:10" x14ac:dyDescent="0.25">
      <c r="A50" s="17">
        <v>925054</v>
      </c>
      <c r="B50" s="18">
        <v>44931</v>
      </c>
      <c r="C50" s="19">
        <v>0.68341435185185184</v>
      </c>
      <c r="D50" s="20">
        <v>1</v>
      </c>
      <c r="E50" s="21" t="s">
        <v>6</v>
      </c>
      <c r="F50" s="17">
        <v>46211</v>
      </c>
      <c r="G50" s="22" t="s">
        <v>68</v>
      </c>
      <c r="H50" s="11">
        <v>2354.25</v>
      </c>
      <c r="I50" s="11">
        <v>0</v>
      </c>
      <c r="J50" s="11">
        <v>2354.25</v>
      </c>
    </row>
    <row r="51" spans="1:10" x14ac:dyDescent="0.25">
      <c r="A51" s="17">
        <v>925055</v>
      </c>
      <c r="B51" s="18">
        <v>44931</v>
      </c>
      <c r="C51" s="19">
        <v>0.68401620370370375</v>
      </c>
      <c r="D51" s="20">
        <v>1</v>
      </c>
      <c r="E51" s="21" t="s">
        <v>6</v>
      </c>
      <c r="F51" s="17">
        <v>48004</v>
      </c>
      <c r="G51" s="22" t="s">
        <v>69</v>
      </c>
      <c r="H51" s="11">
        <v>0</v>
      </c>
      <c r="I51" s="11">
        <v>17</v>
      </c>
      <c r="J51" s="11">
        <v>17</v>
      </c>
    </row>
    <row r="52" spans="1:10" x14ac:dyDescent="0.25">
      <c r="A52" s="17">
        <v>925056</v>
      </c>
      <c r="B52" s="18">
        <v>44931</v>
      </c>
      <c r="C52" s="19">
        <v>0.68751157407407404</v>
      </c>
      <c r="D52" s="20">
        <v>1</v>
      </c>
      <c r="E52" s="21" t="s">
        <v>6</v>
      </c>
      <c r="F52" s="17">
        <v>999999998</v>
      </c>
      <c r="G52" s="22" t="s">
        <v>44</v>
      </c>
      <c r="H52" s="11">
        <v>87.5</v>
      </c>
      <c r="I52" s="11">
        <v>0</v>
      </c>
      <c r="J52" s="11">
        <v>87.5</v>
      </c>
    </row>
    <row r="53" spans="1:10" x14ac:dyDescent="0.25">
      <c r="A53" s="17">
        <v>925057</v>
      </c>
      <c r="B53" s="18">
        <v>44931</v>
      </c>
      <c r="C53" s="19">
        <v>0.69146990740740744</v>
      </c>
      <c r="D53" s="20">
        <v>1</v>
      </c>
      <c r="E53" s="21" t="s">
        <v>6</v>
      </c>
      <c r="F53" s="17">
        <v>999999998</v>
      </c>
      <c r="G53" s="22" t="s">
        <v>44</v>
      </c>
      <c r="H53" s="11">
        <v>163.75</v>
      </c>
      <c r="I53" s="11">
        <v>0</v>
      </c>
      <c r="J53" s="11">
        <v>163.75</v>
      </c>
    </row>
    <row r="54" spans="1:10" x14ac:dyDescent="0.25">
      <c r="A54" s="17">
        <v>925058</v>
      </c>
      <c r="B54" s="18">
        <v>44931</v>
      </c>
      <c r="C54" s="19">
        <v>0.6945486111111111</v>
      </c>
      <c r="D54" s="20">
        <v>1</v>
      </c>
      <c r="E54" s="21" t="s">
        <v>6</v>
      </c>
      <c r="F54" s="17">
        <v>999999999</v>
      </c>
      <c r="G54" s="22" t="s">
        <v>48</v>
      </c>
      <c r="H54" s="11">
        <v>0</v>
      </c>
      <c r="I54" s="11">
        <v>198.75</v>
      </c>
      <c r="J54" s="11">
        <v>198.75</v>
      </c>
    </row>
    <row r="55" spans="1:10" x14ac:dyDescent="0.25">
      <c r="A55" s="17">
        <v>925059</v>
      </c>
      <c r="B55" s="18">
        <v>44931</v>
      </c>
      <c r="C55" s="19">
        <v>0.69655092592592593</v>
      </c>
      <c r="D55" s="20">
        <v>1</v>
      </c>
      <c r="E55" s="21" t="s">
        <v>6</v>
      </c>
      <c r="F55" s="17">
        <v>999999998</v>
      </c>
      <c r="G55" s="22" t="s">
        <v>44</v>
      </c>
      <c r="H55" s="11">
        <v>715</v>
      </c>
      <c r="I55" s="11">
        <v>0</v>
      </c>
      <c r="J55" s="11">
        <v>715</v>
      </c>
    </row>
    <row r="56" spans="1:10" x14ac:dyDescent="0.25">
      <c r="A56" s="17">
        <v>925060</v>
      </c>
      <c r="B56" s="18">
        <v>44931</v>
      </c>
      <c r="C56" s="19">
        <v>0.70086805555555554</v>
      </c>
      <c r="D56" s="20">
        <v>1</v>
      </c>
      <c r="E56" s="21" t="s">
        <v>6</v>
      </c>
      <c r="F56" s="17">
        <v>46844</v>
      </c>
      <c r="G56" s="22" t="s">
        <v>70</v>
      </c>
      <c r="H56" s="11">
        <v>0</v>
      </c>
      <c r="I56" s="11">
        <v>13</v>
      </c>
      <c r="J56" s="11">
        <v>13</v>
      </c>
    </row>
    <row r="57" spans="1:10" x14ac:dyDescent="0.25">
      <c r="A57" s="17">
        <v>2144299</v>
      </c>
      <c r="B57" s="18">
        <v>44931</v>
      </c>
      <c r="C57" s="19">
        <v>0.35702546296296295</v>
      </c>
      <c r="D57" s="20">
        <v>2</v>
      </c>
      <c r="E57" s="21" t="s">
        <v>33</v>
      </c>
      <c r="F57" s="17">
        <v>12952</v>
      </c>
      <c r="G57" s="22" t="s">
        <v>71</v>
      </c>
      <c r="H57" s="11">
        <v>0</v>
      </c>
      <c r="I57" s="11">
        <v>21.5</v>
      </c>
      <c r="J57" s="11">
        <v>21.5</v>
      </c>
    </row>
    <row r="58" spans="1:10" x14ac:dyDescent="0.25">
      <c r="A58" s="17">
        <v>2144300</v>
      </c>
      <c r="B58" s="18">
        <v>44931</v>
      </c>
      <c r="C58" s="19">
        <v>0.35826388888888888</v>
      </c>
      <c r="D58" s="20">
        <v>2</v>
      </c>
      <c r="E58" s="21" t="s">
        <v>33</v>
      </c>
      <c r="F58" s="17">
        <v>34866</v>
      </c>
      <c r="G58" s="22" t="s">
        <v>72</v>
      </c>
      <c r="H58" s="11">
        <v>0</v>
      </c>
      <c r="I58" s="11">
        <v>52.5</v>
      </c>
      <c r="J58" s="11">
        <v>52.5</v>
      </c>
    </row>
    <row r="59" spans="1:10" x14ac:dyDescent="0.25">
      <c r="A59" s="17">
        <v>2144301</v>
      </c>
      <c r="B59" s="18">
        <v>44931</v>
      </c>
      <c r="C59" s="19">
        <v>0.35916666666666669</v>
      </c>
      <c r="D59" s="20">
        <v>2</v>
      </c>
      <c r="E59" s="21" t="s">
        <v>33</v>
      </c>
      <c r="F59" s="17">
        <v>51732</v>
      </c>
      <c r="G59" s="22" t="s">
        <v>73</v>
      </c>
      <c r="H59" s="11">
        <v>370.5</v>
      </c>
      <c r="I59" s="11">
        <v>195.5</v>
      </c>
      <c r="J59" s="11">
        <v>566</v>
      </c>
    </row>
    <row r="60" spans="1:10" x14ac:dyDescent="0.25">
      <c r="A60" s="17">
        <v>2144302</v>
      </c>
      <c r="B60" s="18">
        <v>44931</v>
      </c>
      <c r="C60" s="19">
        <v>0.37210648148148145</v>
      </c>
      <c r="D60" s="20">
        <v>2</v>
      </c>
      <c r="E60" s="21" t="s">
        <v>33</v>
      </c>
      <c r="F60" s="17">
        <v>48769</v>
      </c>
      <c r="G60" s="22" t="s">
        <v>74</v>
      </c>
      <c r="H60" s="11">
        <v>0</v>
      </c>
      <c r="I60" s="11">
        <v>70</v>
      </c>
      <c r="J60" s="11">
        <v>70</v>
      </c>
    </row>
    <row r="61" spans="1:10" x14ac:dyDescent="0.25">
      <c r="A61" s="17">
        <v>2144303</v>
      </c>
      <c r="B61" s="18">
        <v>44931</v>
      </c>
      <c r="C61" s="19">
        <v>0.3742476851851852</v>
      </c>
      <c r="D61" s="20">
        <v>2</v>
      </c>
      <c r="E61" s="21" t="s">
        <v>33</v>
      </c>
      <c r="F61" s="17">
        <v>16148</v>
      </c>
      <c r="G61" s="22" t="s">
        <v>75</v>
      </c>
      <c r="H61" s="11">
        <v>1252.75</v>
      </c>
      <c r="I61" s="11">
        <v>0</v>
      </c>
      <c r="J61" s="11">
        <v>1252.75</v>
      </c>
    </row>
    <row r="62" spans="1:10" x14ac:dyDescent="0.25">
      <c r="A62" s="17">
        <v>2144304</v>
      </c>
      <c r="B62" s="18">
        <v>44931</v>
      </c>
      <c r="C62" s="19">
        <v>0.37600694444444444</v>
      </c>
      <c r="D62" s="20">
        <v>2</v>
      </c>
      <c r="E62" s="21" t="s">
        <v>33</v>
      </c>
      <c r="F62" s="17">
        <v>42143</v>
      </c>
      <c r="G62" s="22" t="s">
        <v>76</v>
      </c>
      <c r="H62" s="11">
        <v>0</v>
      </c>
      <c r="I62" s="11">
        <v>842.75</v>
      </c>
      <c r="J62" s="11">
        <v>842.75</v>
      </c>
    </row>
    <row r="63" spans="1:10" x14ac:dyDescent="0.25">
      <c r="A63" s="17">
        <v>2144305</v>
      </c>
      <c r="B63" s="18">
        <v>44931</v>
      </c>
      <c r="C63" s="19">
        <v>0.37687500000000002</v>
      </c>
      <c r="D63" s="20">
        <v>2</v>
      </c>
      <c r="E63" s="21" t="s">
        <v>33</v>
      </c>
      <c r="F63" s="17">
        <v>12365</v>
      </c>
      <c r="G63" s="22" t="s">
        <v>77</v>
      </c>
      <c r="H63" s="11">
        <v>1030</v>
      </c>
      <c r="I63" s="11">
        <v>0</v>
      </c>
      <c r="J63" s="11">
        <v>1030</v>
      </c>
    </row>
    <row r="64" spans="1:10" x14ac:dyDescent="0.25">
      <c r="A64" s="17">
        <v>2144306</v>
      </c>
      <c r="B64" s="18">
        <v>44931</v>
      </c>
      <c r="C64" s="19">
        <v>0.38488425925925923</v>
      </c>
      <c r="D64" s="20">
        <v>2</v>
      </c>
      <c r="E64" s="21" t="s">
        <v>33</v>
      </c>
      <c r="F64" s="17">
        <v>39892</v>
      </c>
      <c r="G64" s="22" t="s">
        <v>78</v>
      </c>
      <c r="H64" s="11">
        <v>2060</v>
      </c>
      <c r="I64" s="11">
        <v>0</v>
      </c>
      <c r="J64" s="11">
        <v>2060</v>
      </c>
    </row>
    <row r="65" spans="1:10" x14ac:dyDescent="0.25">
      <c r="A65" s="17">
        <v>2144307</v>
      </c>
      <c r="B65" s="18">
        <v>44931</v>
      </c>
      <c r="C65" s="19">
        <v>0.39245370370370369</v>
      </c>
      <c r="D65" s="20">
        <v>2</v>
      </c>
      <c r="E65" s="21" t="s">
        <v>33</v>
      </c>
      <c r="F65" s="17">
        <v>39892</v>
      </c>
      <c r="G65" s="22" t="s">
        <v>78</v>
      </c>
      <c r="H65" s="11">
        <v>1758</v>
      </c>
      <c r="I65" s="11">
        <v>0</v>
      </c>
      <c r="J65" s="11">
        <v>1758</v>
      </c>
    </row>
    <row r="66" spans="1:10" x14ac:dyDescent="0.25">
      <c r="A66" s="17">
        <v>2144308</v>
      </c>
      <c r="B66" s="18">
        <v>44931</v>
      </c>
      <c r="C66" s="19">
        <v>0.39370370370370372</v>
      </c>
      <c r="D66" s="20">
        <v>2</v>
      </c>
      <c r="E66" s="21" t="s">
        <v>33</v>
      </c>
      <c r="F66" s="17">
        <v>46955</v>
      </c>
      <c r="G66" s="22" t="s">
        <v>79</v>
      </c>
      <c r="H66" s="11">
        <v>0</v>
      </c>
      <c r="I66" s="11">
        <v>30</v>
      </c>
      <c r="J66" s="11">
        <v>30</v>
      </c>
    </row>
    <row r="67" spans="1:10" x14ac:dyDescent="0.25">
      <c r="A67" s="17">
        <v>2144309</v>
      </c>
      <c r="B67" s="18">
        <v>44931</v>
      </c>
      <c r="C67" s="19">
        <v>0.39665509259259257</v>
      </c>
      <c r="D67" s="20">
        <v>2</v>
      </c>
      <c r="E67" s="21" t="s">
        <v>33</v>
      </c>
      <c r="F67" s="17">
        <v>11386</v>
      </c>
      <c r="G67" s="22" t="s">
        <v>80</v>
      </c>
      <c r="H67" s="11">
        <v>0</v>
      </c>
      <c r="I67" s="11">
        <v>346.75</v>
      </c>
      <c r="J67" s="11">
        <v>346.75</v>
      </c>
    </row>
    <row r="68" spans="1:10" x14ac:dyDescent="0.25">
      <c r="A68" s="17">
        <v>2144310</v>
      </c>
      <c r="B68" s="18">
        <v>44931</v>
      </c>
      <c r="C68" s="19">
        <v>0.40446759259259257</v>
      </c>
      <c r="D68" s="20">
        <v>2</v>
      </c>
      <c r="E68" s="21" t="s">
        <v>33</v>
      </c>
      <c r="F68" s="17">
        <v>10050</v>
      </c>
      <c r="G68" s="22" t="s">
        <v>81</v>
      </c>
      <c r="H68" s="11">
        <v>777.5</v>
      </c>
      <c r="I68" s="11">
        <v>0</v>
      </c>
      <c r="J68" s="11">
        <v>777.5</v>
      </c>
    </row>
    <row r="69" spans="1:10" x14ac:dyDescent="0.25">
      <c r="A69" s="17">
        <v>2144311</v>
      </c>
      <c r="B69" s="18">
        <v>44931</v>
      </c>
      <c r="C69" s="19">
        <v>0.41083333333333333</v>
      </c>
      <c r="D69" s="20">
        <v>2</v>
      </c>
      <c r="E69" s="21" t="s">
        <v>33</v>
      </c>
      <c r="F69" s="17">
        <v>21032</v>
      </c>
      <c r="G69" s="22" t="s">
        <v>82</v>
      </c>
      <c r="H69" s="11">
        <v>0</v>
      </c>
      <c r="I69" s="11">
        <v>39</v>
      </c>
      <c r="J69" s="11">
        <v>39</v>
      </c>
    </row>
    <row r="70" spans="1:10" x14ac:dyDescent="0.25">
      <c r="A70" s="17">
        <v>2144312</v>
      </c>
      <c r="B70" s="18">
        <v>44931</v>
      </c>
      <c r="C70" s="19">
        <v>0.41366898148148146</v>
      </c>
      <c r="D70" s="20">
        <v>2</v>
      </c>
      <c r="E70" s="21" t="s">
        <v>33</v>
      </c>
      <c r="F70" s="17">
        <v>42143</v>
      </c>
      <c r="G70" s="22" t="s">
        <v>76</v>
      </c>
      <c r="H70" s="11">
        <v>0</v>
      </c>
      <c r="I70" s="11">
        <v>194.25</v>
      </c>
      <c r="J70" s="11">
        <v>194.25</v>
      </c>
    </row>
    <row r="71" spans="1:10" x14ac:dyDescent="0.25">
      <c r="A71" s="17">
        <v>2144313</v>
      </c>
      <c r="B71" s="18">
        <v>44931</v>
      </c>
      <c r="C71" s="19">
        <v>0.41472222222222221</v>
      </c>
      <c r="D71" s="20">
        <v>2</v>
      </c>
      <c r="E71" s="21" t="s">
        <v>33</v>
      </c>
      <c r="F71" s="17">
        <v>31142</v>
      </c>
      <c r="G71" s="22" t="s">
        <v>83</v>
      </c>
      <c r="H71" s="11">
        <v>0</v>
      </c>
      <c r="I71" s="11">
        <v>418</v>
      </c>
      <c r="J71" s="11">
        <v>418</v>
      </c>
    </row>
    <row r="72" spans="1:10" x14ac:dyDescent="0.25">
      <c r="A72" s="17">
        <v>2144314</v>
      </c>
      <c r="B72" s="18">
        <v>44931</v>
      </c>
      <c r="C72" s="19">
        <v>0.41718749999999999</v>
      </c>
      <c r="D72" s="20">
        <v>2</v>
      </c>
      <c r="E72" s="21" t="s">
        <v>33</v>
      </c>
      <c r="F72" s="17">
        <v>13891</v>
      </c>
      <c r="G72" s="22" t="s">
        <v>84</v>
      </c>
      <c r="H72" s="11">
        <v>2746.75</v>
      </c>
      <c r="I72" s="11">
        <v>0</v>
      </c>
      <c r="J72" s="11">
        <v>2746.75</v>
      </c>
    </row>
    <row r="73" spans="1:10" x14ac:dyDescent="0.25">
      <c r="A73" s="17">
        <v>2144315</v>
      </c>
      <c r="B73" s="18">
        <v>44931</v>
      </c>
      <c r="C73" s="19">
        <v>0.41847222222222225</v>
      </c>
      <c r="D73" s="20">
        <v>2</v>
      </c>
      <c r="E73" s="21" t="s">
        <v>33</v>
      </c>
      <c r="F73" s="17">
        <v>5358</v>
      </c>
      <c r="G73" s="22" t="s">
        <v>85</v>
      </c>
      <c r="H73" s="11">
        <v>0</v>
      </c>
      <c r="I73" s="11">
        <v>129.5</v>
      </c>
      <c r="J73" s="11">
        <v>129.5</v>
      </c>
    </row>
    <row r="74" spans="1:10" x14ac:dyDescent="0.25">
      <c r="A74" s="17">
        <v>2144316</v>
      </c>
      <c r="B74" s="18">
        <v>44931</v>
      </c>
      <c r="C74" s="19">
        <v>0.42581018518518521</v>
      </c>
      <c r="D74" s="20">
        <v>2</v>
      </c>
      <c r="E74" s="21" t="s">
        <v>33</v>
      </c>
      <c r="F74" s="17">
        <v>33349</v>
      </c>
      <c r="G74" s="22" t="s">
        <v>86</v>
      </c>
      <c r="H74" s="11">
        <v>1030</v>
      </c>
      <c r="I74" s="11">
        <v>0</v>
      </c>
      <c r="J74" s="11">
        <v>1030</v>
      </c>
    </row>
    <row r="75" spans="1:10" x14ac:dyDescent="0.25">
      <c r="A75" s="17">
        <v>2144317</v>
      </c>
      <c r="B75" s="18">
        <v>44931</v>
      </c>
      <c r="C75" s="19">
        <v>0.4292361111111111</v>
      </c>
      <c r="D75" s="20">
        <v>2</v>
      </c>
      <c r="E75" s="21" t="s">
        <v>33</v>
      </c>
      <c r="F75" s="17">
        <v>33349</v>
      </c>
      <c r="G75" s="22" t="s">
        <v>86</v>
      </c>
      <c r="H75" s="11">
        <v>3500</v>
      </c>
      <c r="I75" s="11">
        <v>67</v>
      </c>
      <c r="J75" s="11">
        <v>3567</v>
      </c>
    </row>
    <row r="76" spans="1:10" x14ac:dyDescent="0.25">
      <c r="A76" s="17">
        <v>2144318</v>
      </c>
      <c r="B76" s="18">
        <v>44931</v>
      </c>
      <c r="C76" s="19">
        <v>0.43472222222222223</v>
      </c>
      <c r="D76" s="20">
        <v>2</v>
      </c>
      <c r="E76" s="21" t="s">
        <v>33</v>
      </c>
      <c r="F76" s="17">
        <v>28071</v>
      </c>
      <c r="G76" s="22" t="s">
        <v>87</v>
      </c>
      <c r="H76" s="11">
        <v>0</v>
      </c>
      <c r="I76" s="11">
        <v>86.25</v>
      </c>
      <c r="J76" s="11">
        <v>86.25</v>
      </c>
    </row>
    <row r="77" spans="1:10" x14ac:dyDescent="0.25">
      <c r="A77" s="17">
        <v>2144319</v>
      </c>
      <c r="B77" s="18">
        <v>44931</v>
      </c>
      <c r="C77" s="19">
        <v>0.43546296296296294</v>
      </c>
      <c r="D77" s="20">
        <v>2</v>
      </c>
      <c r="E77" s="21" t="s">
        <v>33</v>
      </c>
      <c r="F77" s="17">
        <v>53148</v>
      </c>
      <c r="G77" s="22" t="s">
        <v>88</v>
      </c>
      <c r="H77" s="11">
        <v>0</v>
      </c>
      <c r="I77" s="11">
        <v>41.75</v>
      </c>
      <c r="J77" s="11">
        <v>41.75</v>
      </c>
    </row>
    <row r="78" spans="1:10" x14ac:dyDescent="0.25">
      <c r="A78" s="17">
        <v>2144320</v>
      </c>
      <c r="B78" s="18">
        <v>44931</v>
      </c>
      <c r="C78" s="19">
        <v>0.4387962962962963</v>
      </c>
      <c r="D78" s="20">
        <v>2</v>
      </c>
      <c r="E78" s="21" t="s">
        <v>33</v>
      </c>
      <c r="F78" s="17">
        <v>14612</v>
      </c>
      <c r="G78" s="22" t="s">
        <v>89</v>
      </c>
      <c r="H78" s="11">
        <v>998.25</v>
      </c>
      <c r="I78" s="11">
        <v>0</v>
      </c>
      <c r="J78" s="11">
        <v>998.25</v>
      </c>
    </row>
    <row r="79" spans="1:10" x14ac:dyDescent="0.25">
      <c r="A79" s="17">
        <v>2144321</v>
      </c>
      <c r="B79" s="18">
        <v>44931</v>
      </c>
      <c r="C79" s="19">
        <v>0.44144675925925925</v>
      </c>
      <c r="D79" s="20">
        <v>2</v>
      </c>
      <c r="E79" s="21" t="s">
        <v>33</v>
      </c>
      <c r="F79" s="17">
        <v>8481</v>
      </c>
      <c r="G79" s="22" t="s">
        <v>90</v>
      </c>
      <c r="H79" s="11">
        <v>0</v>
      </c>
      <c r="I79" s="11">
        <v>10300</v>
      </c>
      <c r="J79" s="11">
        <v>10300</v>
      </c>
    </row>
    <row r="80" spans="1:10" x14ac:dyDescent="0.25">
      <c r="A80" s="17">
        <v>2144322</v>
      </c>
      <c r="B80" s="18">
        <v>44931</v>
      </c>
      <c r="C80" s="19">
        <v>0.44324074074074077</v>
      </c>
      <c r="D80" s="20">
        <v>2</v>
      </c>
      <c r="E80" s="21" t="s">
        <v>33</v>
      </c>
      <c r="F80" s="17">
        <v>8481</v>
      </c>
      <c r="G80" s="22" t="s">
        <v>90</v>
      </c>
      <c r="H80" s="11">
        <v>0</v>
      </c>
      <c r="I80" s="11">
        <v>1407</v>
      </c>
      <c r="J80" s="11">
        <v>1407</v>
      </c>
    </row>
    <row r="81" spans="1:10" x14ac:dyDescent="0.25">
      <c r="A81" s="17">
        <v>2144323</v>
      </c>
      <c r="B81" s="18">
        <v>44931</v>
      </c>
      <c r="C81" s="19">
        <v>0.44434027777777779</v>
      </c>
      <c r="D81" s="20">
        <v>2</v>
      </c>
      <c r="E81" s="21" t="s">
        <v>33</v>
      </c>
      <c r="F81" s="17">
        <v>8481</v>
      </c>
      <c r="G81" s="22" t="s">
        <v>90</v>
      </c>
      <c r="H81" s="11">
        <v>0</v>
      </c>
      <c r="I81" s="11">
        <v>463.75</v>
      </c>
      <c r="J81" s="11">
        <v>463.75</v>
      </c>
    </row>
    <row r="82" spans="1:10" x14ac:dyDescent="0.25">
      <c r="A82" s="17">
        <v>2144324</v>
      </c>
      <c r="B82" s="18">
        <v>44931</v>
      </c>
      <c r="C82" s="19">
        <v>0.44525462962962964</v>
      </c>
      <c r="D82" s="20">
        <v>2</v>
      </c>
      <c r="E82" s="21" t="s">
        <v>33</v>
      </c>
      <c r="F82" s="17">
        <v>8481</v>
      </c>
      <c r="G82" s="22" t="s">
        <v>90</v>
      </c>
      <c r="H82" s="11">
        <v>0</v>
      </c>
      <c r="I82" s="11">
        <v>1030</v>
      </c>
      <c r="J82" s="11">
        <v>1030</v>
      </c>
    </row>
    <row r="83" spans="1:10" x14ac:dyDescent="0.25">
      <c r="A83" s="17">
        <v>2144325</v>
      </c>
      <c r="B83" s="18">
        <v>44931</v>
      </c>
      <c r="C83" s="19">
        <v>0.44601851851851854</v>
      </c>
      <c r="D83" s="20">
        <v>2</v>
      </c>
      <c r="E83" s="21" t="s">
        <v>33</v>
      </c>
      <c r="F83" s="17">
        <v>48769</v>
      </c>
      <c r="G83" s="22" t="s">
        <v>74</v>
      </c>
      <c r="H83" s="11">
        <v>0</v>
      </c>
      <c r="I83" s="11">
        <v>300.25</v>
      </c>
      <c r="J83" s="11">
        <v>300.25</v>
      </c>
    </row>
    <row r="84" spans="1:10" x14ac:dyDescent="0.25">
      <c r="A84" s="17">
        <v>2144326</v>
      </c>
      <c r="B84" s="18">
        <v>44931</v>
      </c>
      <c r="C84" s="19">
        <v>0.44664351851851852</v>
      </c>
      <c r="D84" s="20">
        <v>2</v>
      </c>
      <c r="E84" s="21" t="s">
        <v>33</v>
      </c>
      <c r="F84" s="17">
        <v>9403</v>
      </c>
      <c r="G84" s="22" t="s">
        <v>91</v>
      </c>
      <c r="H84" s="11">
        <v>0</v>
      </c>
      <c r="I84" s="11">
        <v>55.5</v>
      </c>
      <c r="J84" s="11">
        <v>55.5</v>
      </c>
    </row>
    <row r="85" spans="1:10" x14ac:dyDescent="0.25">
      <c r="A85" s="17">
        <v>2144327</v>
      </c>
      <c r="B85" s="18">
        <v>44931</v>
      </c>
      <c r="C85" s="19">
        <v>0.44858796296296294</v>
      </c>
      <c r="D85" s="20">
        <v>2</v>
      </c>
      <c r="E85" s="21" t="s">
        <v>33</v>
      </c>
      <c r="F85" s="17">
        <v>2108</v>
      </c>
      <c r="G85" s="22" t="s">
        <v>92</v>
      </c>
      <c r="H85" s="11">
        <v>966.25</v>
      </c>
      <c r="I85" s="11">
        <v>0</v>
      </c>
      <c r="J85" s="11">
        <v>966.25</v>
      </c>
    </row>
    <row r="86" spans="1:10" x14ac:dyDescent="0.25">
      <c r="A86" s="17">
        <v>2144328</v>
      </c>
      <c r="B86" s="18">
        <v>44931</v>
      </c>
      <c r="C86" s="19">
        <v>0.44993055555555556</v>
      </c>
      <c r="D86" s="20">
        <v>2</v>
      </c>
      <c r="E86" s="21" t="s">
        <v>33</v>
      </c>
      <c r="F86" s="17">
        <v>34527</v>
      </c>
      <c r="G86" s="22" t="s">
        <v>93</v>
      </c>
      <c r="H86" s="11">
        <v>0</v>
      </c>
      <c r="I86" s="11">
        <v>83.25</v>
      </c>
      <c r="J86" s="11">
        <v>83.25</v>
      </c>
    </row>
    <row r="87" spans="1:10" x14ac:dyDescent="0.25">
      <c r="A87" s="17">
        <v>2144329</v>
      </c>
      <c r="B87" s="18">
        <v>44931</v>
      </c>
      <c r="C87" s="19">
        <v>0.45120370370370372</v>
      </c>
      <c r="D87" s="20">
        <v>2</v>
      </c>
      <c r="E87" s="21" t="s">
        <v>33</v>
      </c>
      <c r="F87" s="17">
        <v>50905</v>
      </c>
      <c r="G87" s="22" t="s">
        <v>94</v>
      </c>
      <c r="H87" s="11">
        <v>0</v>
      </c>
      <c r="I87" s="11">
        <v>69</v>
      </c>
      <c r="J87" s="11">
        <v>69</v>
      </c>
    </row>
    <row r="88" spans="1:10" x14ac:dyDescent="0.25">
      <c r="A88" s="17">
        <v>2144330</v>
      </c>
      <c r="B88" s="18">
        <v>44931</v>
      </c>
      <c r="C88" s="19">
        <v>0.45637731481481481</v>
      </c>
      <c r="D88" s="20">
        <v>2</v>
      </c>
      <c r="E88" s="21" t="s">
        <v>33</v>
      </c>
      <c r="F88" s="17">
        <v>29436</v>
      </c>
      <c r="G88" s="22" t="s">
        <v>95</v>
      </c>
      <c r="H88" s="11">
        <v>3417</v>
      </c>
      <c r="I88" s="11">
        <v>776.5</v>
      </c>
      <c r="J88" s="11">
        <v>4193.5</v>
      </c>
    </row>
    <row r="89" spans="1:10" x14ac:dyDescent="0.25">
      <c r="A89" s="17">
        <v>2144331</v>
      </c>
      <c r="B89" s="18">
        <v>44931</v>
      </c>
      <c r="C89" s="19">
        <v>0.45898148148148149</v>
      </c>
      <c r="D89" s="20">
        <v>2</v>
      </c>
      <c r="E89" s="21" t="s">
        <v>33</v>
      </c>
      <c r="F89" s="17">
        <v>34866</v>
      </c>
      <c r="G89" s="22" t="s">
        <v>72</v>
      </c>
      <c r="H89" s="11">
        <v>0</v>
      </c>
      <c r="I89" s="11">
        <v>110.25</v>
      </c>
      <c r="J89" s="11">
        <v>110.25</v>
      </c>
    </row>
    <row r="90" spans="1:10" x14ac:dyDescent="0.25">
      <c r="A90" s="17">
        <v>2144332</v>
      </c>
      <c r="B90" s="18">
        <v>44931</v>
      </c>
      <c r="C90" s="19">
        <v>0.46552083333333333</v>
      </c>
      <c r="D90" s="20">
        <v>2</v>
      </c>
      <c r="E90" s="21" t="s">
        <v>33</v>
      </c>
      <c r="F90" s="17">
        <v>19942</v>
      </c>
      <c r="G90" s="22" t="s">
        <v>96</v>
      </c>
      <c r="H90" s="11">
        <v>2404.5</v>
      </c>
      <c r="I90" s="11">
        <v>0</v>
      </c>
      <c r="J90" s="11">
        <v>2404.5</v>
      </c>
    </row>
    <row r="91" spans="1:10" x14ac:dyDescent="0.25">
      <c r="A91" s="17">
        <v>2144333</v>
      </c>
      <c r="B91" s="18">
        <v>44931</v>
      </c>
      <c r="C91" s="19">
        <v>0.46621527777777777</v>
      </c>
      <c r="D91" s="20">
        <v>2</v>
      </c>
      <c r="E91" s="21" t="s">
        <v>33</v>
      </c>
      <c r="F91" s="17">
        <v>25799</v>
      </c>
      <c r="G91" s="22" t="s">
        <v>97</v>
      </c>
      <c r="H91" s="11">
        <v>0</v>
      </c>
      <c r="I91" s="11">
        <v>148.5</v>
      </c>
      <c r="J91" s="11">
        <v>148.5</v>
      </c>
    </row>
    <row r="92" spans="1:10" x14ac:dyDescent="0.25">
      <c r="A92" s="17">
        <v>2144334</v>
      </c>
      <c r="B92" s="18">
        <v>44931</v>
      </c>
      <c r="C92" s="19">
        <v>0.46681712962962962</v>
      </c>
      <c r="D92" s="20">
        <v>2</v>
      </c>
      <c r="E92" s="21" t="s">
        <v>33</v>
      </c>
      <c r="F92" s="17">
        <v>11547</v>
      </c>
      <c r="G92" s="22" t="s">
        <v>98</v>
      </c>
      <c r="H92" s="11">
        <v>0</v>
      </c>
      <c r="I92" s="11">
        <v>60</v>
      </c>
      <c r="J92" s="11">
        <v>60</v>
      </c>
    </row>
    <row r="93" spans="1:10" x14ac:dyDescent="0.25">
      <c r="A93" s="17">
        <v>2144335</v>
      </c>
      <c r="B93" s="18">
        <v>44931</v>
      </c>
      <c r="C93" s="19">
        <v>0.47300925925925924</v>
      </c>
      <c r="D93" s="20">
        <v>2</v>
      </c>
      <c r="E93" s="21" t="s">
        <v>33</v>
      </c>
      <c r="F93" s="17">
        <v>49824</v>
      </c>
      <c r="G93" s="22" t="s">
        <v>99</v>
      </c>
      <c r="H93" s="11">
        <v>0</v>
      </c>
      <c r="I93" s="11">
        <v>1026</v>
      </c>
      <c r="J93" s="11">
        <v>1026</v>
      </c>
    </row>
    <row r="94" spans="1:10" x14ac:dyDescent="0.25">
      <c r="A94" s="17">
        <v>2144336</v>
      </c>
      <c r="B94" s="18">
        <v>44931</v>
      </c>
      <c r="C94" s="19">
        <v>0.47430555555555554</v>
      </c>
      <c r="D94" s="20">
        <v>2</v>
      </c>
      <c r="E94" s="21" t="s">
        <v>33</v>
      </c>
      <c r="F94" s="17">
        <v>12410</v>
      </c>
      <c r="G94" s="22" t="s">
        <v>100</v>
      </c>
      <c r="H94" s="11">
        <v>2060</v>
      </c>
      <c r="I94" s="11">
        <v>0</v>
      </c>
      <c r="J94" s="11">
        <v>2060</v>
      </c>
    </row>
    <row r="95" spans="1:10" x14ac:dyDescent="0.25">
      <c r="A95" s="17">
        <v>2144337</v>
      </c>
      <c r="B95" s="18">
        <v>44931</v>
      </c>
      <c r="C95" s="19">
        <v>0.47706018518518517</v>
      </c>
      <c r="D95" s="20">
        <v>2</v>
      </c>
      <c r="E95" s="21" t="s">
        <v>33</v>
      </c>
      <c r="F95" s="17">
        <v>12410</v>
      </c>
      <c r="G95" s="22" t="s">
        <v>100</v>
      </c>
      <c r="H95" s="11">
        <v>3454</v>
      </c>
      <c r="I95" s="11">
        <v>0</v>
      </c>
      <c r="J95" s="11">
        <v>3454</v>
      </c>
    </row>
    <row r="96" spans="1:10" x14ac:dyDescent="0.25">
      <c r="A96" s="17">
        <v>2144338</v>
      </c>
      <c r="B96" s="18">
        <v>44931</v>
      </c>
      <c r="C96" s="19">
        <v>0.48042824074074075</v>
      </c>
      <c r="D96" s="20">
        <v>2</v>
      </c>
      <c r="E96" s="21" t="s">
        <v>33</v>
      </c>
      <c r="F96" s="17">
        <v>38856</v>
      </c>
      <c r="G96" s="22" t="s">
        <v>101</v>
      </c>
      <c r="H96" s="11">
        <v>2206.75</v>
      </c>
      <c r="I96" s="11">
        <v>0</v>
      </c>
      <c r="J96" s="11">
        <v>2206.75</v>
      </c>
    </row>
    <row r="97" spans="1:10" x14ac:dyDescent="0.25">
      <c r="A97" s="17">
        <v>2144339</v>
      </c>
      <c r="B97" s="18">
        <v>44931</v>
      </c>
      <c r="C97" s="19">
        <v>0.48577546296296298</v>
      </c>
      <c r="D97" s="20">
        <v>2</v>
      </c>
      <c r="E97" s="21" t="s">
        <v>33</v>
      </c>
      <c r="F97" s="17">
        <v>52217</v>
      </c>
      <c r="G97" s="22" t="s">
        <v>102</v>
      </c>
      <c r="H97" s="11">
        <v>1500</v>
      </c>
      <c r="I97" s="11">
        <v>634.25</v>
      </c>
      <c r="J97" s="11">
        <v>2134.25</v>
      </c>
    </row>
    <row r="98" spans="1:10" x14ac:dyDescent="0.25">
      <c r="A98" s="17">
        <v>2144340</v>
      </c>
      <c r="B98" s="18">
        <v>44931</v>
      </c>
      <c r="C98" s="19">
        <v>0.48636574074074074</v>
      </c>
      <c r="D98" s="20">
        <v>2</v>
      </c>
      <c r="E98" s="21" t="s">
        <v>33</v>
      </c>
      <c r="F98" s="17">
        <v>52217</v>
      </c>
      <c r="G98" s="22" t="s">
        <v>102</v>
      </c>
      <c r="H98" s="11">
        <v>1030</v>
      </c>
      <c r="I98" s="11">
        <v>0</v>
      </c>
      <c r="J98" s="11">
        <v>1030</v>
      </c>
    </row>
    <row r="99" spans="1:10" x14ac:dyDescent="0.25">
      <c r="A99" s="17">
        <v>2144341</v>
      </c>
      <c r="B99" s="18">
        <v>44931</v>
      </c>
      <c r="C99" s="19">
        <v>0.49450231481481483</v>
      </c>
      <c r="D99" s="20">
        <v>2</v>
      </c>
      <c r="E99" s="21" t="s">
        <v>33</v>
      </c>
      <c r="F99" s="17">
        <v>21929</v>
      </c>
      <c r="G99" s="22" t="s">
        <v>103</v>
      </c>
      <c r="H99" s="11">
        <v>3500</v>
      </c>
      <c r="I99" s="11">
        <v>0.75</v>
      </c>
      <c r="J99" s="11">
        <v>3500.75</v>
      </c>
    </row>
    <row r="100" spans="1:10" x14ac:dyDescent="0.25">
      <c r="A100" s="17">
        <v>2144342</v>
      </c>
      <c r="B100" s="18">
        <v>44931</v>
      </c>
      <c r="C100" s="19">
        <v>0.50394675925925925</v>
      </c>
      <c r="D100" s="20">
        <v>2</v>
      </c>
      <c r="E100" s="21" t="s">
        <v>33</v>
      </c>
      <c r="F100" s="17">
        <v>31422</v>
      </c>
      <c r="G100" s="22" t="s">
        <v>104</v>
      </c>
      <c r="H100" s="11">
        <v>3500</v>
      </c>
      <c r="I100" s="11">
        <v>4072.75</v>
      </c>
      <c r="J100" s="11">
        <v>7572.75</v>
      </c>
    </row>
    <row r="101" spans="1:10" x14ac:dyDescent="0.25">
      <c r="A101" s="17">
        <v>2144343</v>
      </c>
      <c r="B101" s="18">
        <v>44931</v>
      </c>
      <c r="C101" s="19">
        <v>0.50706018518518514</v>
      </c>
      <c r="D101" s="20">
        <v>2</v>
      </c>
      <c r="E101" s="21" t="s">
        <v>33</v>
      </c>
      <c r="F101" s="17">
        <v>2809</v>
      </c>
      <c r="G101" s="22" t="s">
        <v>105</v>
      </c>
      <c r="H101" s="11">
        <v>4120</v>
      </c>
      <c r="I101" s="11">
        <v>0</v>
      </c>
      <c r="J101" s="11">
        <v>4120</v>
      </c>
    </row>
    <row r="102" spans="1:10" x14ac:dyDescent="0.25">
      <c r="A102" s="17">
        <v>2144344</v>
      </c>
      <c r="B102" s="18">
        <v>44931</v>
      </c>
      <c r="C102" s="19">
        <v>0.51040509259259259</v>
      </c>
      <c r="D102" s="20">
        <v>2</v>
      </c>
      <c r="E102" s="21" t="s">
        <v>33</v>
      </c>
      <c r="F102" s="17">
        <v>30649</v>
      </c>
      <c r="G102" s="22" t="s">
        <v>106</v>
      </c>
      <c r="H102" s="11">
        <v>2254.75</v>
      </c>
      <c r="I102" s="11">
        <v>0</v>
      </c>
      <c r="J102" s="11">
        <v>2254.75</v>
      </c>
    </row>
    <row r="103" spans="1:10" x14ac:dyDescent="0.25">
      <c r="A103" s="17">
        <v>2144345</v>
      </c>
      <c r="B103" s="18">
        <v>44931</v>
      </c>
      <c r="C103" s="19">
        <v>0.51554398148148151</v>
      </c>
      <c r="D103" s="20">
        <v>2</v>
      </c>
      <c r="E103" s="21" t="s">
        <v>33</v>
      </c>
      <c r="F103" s="17">
        <v>22906</v>
      </c>
      <c r="G103" s="22" t="s">
        <v>107</v>
      </c>
      <c r="H103" s="11">
        <v>3486.5</v>
      </c>
      <c r="I103" s="11">
        <v>0</v>
      </c>
      <c r="J103" s="11">
        <v>3486.5</v>
      </c>
    </row>
    <row r="104" spans="1:10" x14ac:dyDescent="0.25">
      <c r="A104" s="17">
        <v>2144346</v>
      </c>
      <c r="B104" s="18">
        <v>44931</v>
      </c>
      <c r="C104" s="19">
        <v>0.52706018518518516</v>
      </c>
      <c r="D104" s="20">
        <v>2</v>
      </c>
      <c r="E104" s="21" t="s">
        <v>33</v>
      </c>
      <c r="F104" s="17">
        <v>41808</v>
      </c>
      <c r="G104" s="22" t="s">
        <v>108</v>
      </c>
      <c r="H104" s="11">
        <v>3500</v>
      </c>
      <c r="I104" s="11">
        <v>827.5</v>
      </c>
      <c r="J104" s="11">
        <v>4327.5</v>
      </c>
    </row>
    <row r="105" spans="1:10" x14ac:dyDescent="0.25">
      <c r="A105" s="17">
        <v>2144347</v>
      </c>
      <c r="B105" s="18">
        <v>44931</v>
      </c>
      <c r="C105" s="19">
        <v>0.53053240740740737</v>
      </c>
      <c r="D105" s="20">
        <v>2</v>
      </c>
      <c r="E105" s="21" t="s">
        <v>33</v>
      </c>
      <c r="F105" s="17">
        <v>54553</v>
      </c>
      <c r="G105" s="22" t="s">
        <v>49</v>
      </c>
      <c r="H105" s="11">
        <v>1119.25</v>
      </c>
      <c r="I105" s="11">
        <v>0</v>
      </c>
      <c r="J105" s="11">
        <v>1119.25</v>
      </c>
    </row>
    <row r="106" spans="1:10" x14ac:dyDescent="0.25">
      <c r="A106" s="17">
        <v>2144348</v>
      </c>
      <c r="B106" s="18">
        <v>44931</v>
      </c>
      <c r="C106" s="19">
        <v>0.53126157407407404</v>
      </c>
      <c r="D106" s="20">
        <v>2</v>
      </c>
      <c r="E106" s="21" t="s">
        <v>33</v>
      </c>
      <c r="F106" s="17">
        <v>54553</v>
      </c>
      <c r="G106" s="22" t="s">
        <v>49</v>
      </c>
      <c r="H106" s="11">
        <v>1030</v>
      </c>
      <c r="I106" s="11">
        <v>0</v>
      </c>
      <c r="J106" s="11">
        <v>1030</v>
      </c>
    </row>
    <row r="107" spans="1:10" x14ac:dyDescent="0.25">
      <c r="A107" s="17">
        <v>2144349</v>
      </c>
      <c r="B107" s="18">
        <v>44931</v>
      </c>
      <c r="C107" s="19">
        <v>0.53225694444444449</v>
      </c>
      <c r="D107" s="20">
        <v>2</v>
      </c>
      <c r="E107" s="21" t="s">
        <v>33</v>
      </c>
      <c r="F107" s="17">
        <v>2833</v>
      </c>
      <c r="G107" s="22" t="s">
        <v>109</v>
      </c>
      <c r="H107" s="11">
        <v>0</v>
      </c>
      <c r="I107" s="11">
        <v>82</v>
      </c>
      <c r="J107" s="11">
        <v>82</v>
      </c>
    </row>
    <row r="108" spans="1:10" x14ac:dyDescent="0.25">
      <c r="A108" s="17">
        <v>2144350</v>
      </c>
      <c r="B108" s="18">
        <v>44931</v>
      </c>
      <c r="C108" s="19">
        <v>0.5443634259259259</v>
      </c>
      <c r="D108" s="20">
        <v>2</v>
      </c>
      <c r="E108" s="21" t="s">
        <v>33</v>
      </c>
      <c r="F108" s="17">
        <v>47981</v>
      </c>
      <c r="G108" s="22" t="s">
        <v>110</v>
      </c>
      <c r="H108" s="11">
        <v>3500</v>
      </c>
      <c r="I108" s="11">
        <v>1380</v>
      </c>
      <c r="J108" s="11">
        <v>4880</v>
      </c>
    </row>
    <row r="109" spans="1:10" x14ac:dyDescent="0.25">
      <c r="A109" s="17">
        <v>2144351</v>
      </c>
      <c r="B109" s="18">
        <v>44931</v>
      </c>
      <c r="C109" s="19">
        <v>0.55439814814814814</v>
      </c>
      <c r="D109" s="20">
        <v>2</v>
      </c>
      <c r="E109" s="21" t="s">
        <v>33</v>
      </c>
      <c r="F109" s="17">
        <v>31958</v>
      </c>
      <c r="G109" s="22" t="s">
        <v>111</v>
      </c>
      <c r="H109" s="11">
        <v>195.75</v>
      </c>
      <c r="I109" s="11">
        <v>0</v>
      </c>
      <c r="J109" s="11">
        <v>195.75</v>
      </c>
    </row>
    <row r="110" spans="1:10" x14ac:dyDescent="0.25">
      <c r="A110" s="17">
        <v>2144352</v>
      </c>
      <c r="B110" s="18">
        <v>44931</v>
      </c>
      <c r="C110" s="19">
        <v>0.55723379629629632</v>
      </c>
      <c r="D110" s="20">
        <v>2</v>
      </c>
      <c r="E110" s="21" t="s">
        <v>33</v>
      </c>
      <c r="F110" s="17">
        <v>42150</v>
      </c>
      <c r="G110" s="22" t="s">
        <v>112</v>
      </c>
      <c r="H110" s="11">
        <v>2060</v>
      </c>
      <c r="I110" s="11">
        <v>0</v>
      </c>
      <c r="J110" s="11">
        <v>2060</v>
      </c>
    </row>
    <row r="111" spans="1:10" x14ac:dyDescent="0.25">
      <c r="A111" s="17">
        <v>2144353</v>
      </c>
      <c r="B111" s="18">
        <v>44931</v>
      </c>
      <c r="C111" s="19">
        <v>0.55806712962962968</v>
      </c>
      <c r="D111" s="20">
        <v>2</v>
      </c>
      <c r="E111" s="21" t="s">
        <v>33</v>
      </c>
      <c r="F111" s="17">
        <v>7174</v>
      </c>
      <c r="G111" s="22" t="s">
        <v>113</v>
      </c>
      <c r="H111" s="11">
        <v>0</v>
      </c>
      <c r="I111" s="11">
        <v>22.75</v>
      </c>
      <c r="J111" s="11">
        <v>22.75</v>
      </c>
    </row>
    <row r="112" spans="1:10" x14ac:dyDescent="0.25">
      <c r="A112" s="17">
        <v>2144354</v>
      </c>
      <c r="B112" s="18">
        <v>44931</v>
      </c>
      <c r="C112" s="19">
        <v>0.57571759259259259</v>
      </c>
      <c r="D112" s="20">
        <v>2</v>
      </c>
      <c r="E112" s="21" t="s">
        <v>33</v>
      </c>
      <c r="F112" s="17">
        <v>45495</v>
      </c>
      <c r="G112" s="22" t="s">
        <v>114</v>
      </c>
      <c r="H112" s="11">
        <v>2992.75</v>
      </c>
      <c r="I112" s="11">
        <v>0</v>
      </c>
      <c r="J112" s="11">
        <v>2992.75</v>
      </c>
    </row>
    <row r="113" spans="1:10" x14ac:dyDescent="0.25">
      <c r="A113" s="17">
        <v>2144355</v>
      </c>
      <c r="B113" s="18">
        <v>44931</v>
      </c>
      <c r="C113" s="19">
        <v>0.58682870370370366</v>
      </c>
      <c r="D113" s="20">
        <v>2</v>
      </c>
      <c r="E113" s="21" t="s">
        <v>33</v>
      </c>
      <c r="F113" s="17">
        <v>47287</v>
      </c>
      <c r="G113" s="22" t="s">
        <v>115</v>
      </c>
      <c r="H113" s="11">
        <v>2558</v>
      </c>
      <c r="I113" s="11">
        <v>0</v>
      </c>
      <c r="J113" s="11">
        <v>2558</v>
      </c>
    </row>
    <row r="114" spans="1:10" x14ac:dyDescent="0.25">
      <c r="A114" s="17">
        <v>2144356</v>
      </c>
      <c r="B114" s="18">
        <v>44931</v>
      </c>
      <c r="C114" s="19">
        <v>0.58782407407407411</v>
      </c>
      <c r="D114" s="20">
        <v>2</v>
      </c>
      <c r="E114" s="21" t="s">
        <v>33</v>
      </c>
      <c r="F114" s="17">
        <v>23403</v>
      </c>
      <c r="G114" s="22" t="s">
        <v>116</v>
      </c>
      <c r="H114" s="11">
        <v>0</v>
      </c>
      <c r="I114" s="11">
        <v>134.75</v>
      </c>
      <c r="J114" s="11">
        <v>134.75</v>
      </c>
    </row>
    <row r="115" spans="1:10" x14ac:dyDescent="0.25">
      <c r="A115" s="17">
        <v>2144357</v>
      </c>
      <c r="B115" s="18">
        <v>44931</v>
      </c>
      <c r="C115" s="19">
        <v>0.58865740740740746</v>
      </c>
      <c r="D115" s="20">
        <v>2</v>
      </c>
      <c r="E115" s="21" t="s">
        <v>33</v>
      </c>
      <c r="F115" s="17">
        <v>23403</v>
      </c>
      <c r="G115" s="22" t="s">
        <v>116</v>
      </c>
      <c r="H115" s="11">
        <v>0</v>
      </c>
      <c r="I115" s="11">
        <v>1030</v>
      </c>
      <c r="J115" s="11">
        <v>1030</v>
      </c>
    </row>
    <row r="116" spans="1:10" x14ac:dyDescent="0.25">
      <c r="A116" s="17">
        <v>2144358</v>
      </c>
      <c r="B116" s="18">
        <v>44931</v>
      </c>
      <c r="C116" s="19">
        <v>0.58908564814814812</v>
      </c>
      <c r="D116" s="20">
        <v>2</v>
      </c>
      <c r="E116" s="21" t="s">
        <v>33</v>
      </c>
      <c r="F116" s="17">
        <v>23403</v>
      </c>
      <c r="G116" s="22" t="s">
        <v>116</v>
      </c>
      <c r="H116" s="11">
        <v>0</v>
      </c>
      <c r="I116" s="11">
        <v>1030</v>
      </c>
      <c r="J116" s="11">
        <v>1030</v>
      </c>
    </row>
    <row r="117" spans="1:10" x14ac:dyDescent="0.25">
      <c r="A117" s="17">
        <v>2144359</v>
      </c>
      <c r="B117" s="18">
        <v>44931</v>
      </c>
      <c r="C117" s="19">
        <v>0.59228009259259262</v>
      </c>
      <c r="D117" s="20">
        <v>2</v>
      </c>
      <c r="E117" s="21" t="s">
        <v>33</v>
      </c>
      <c r="F117" s="17">
        <v>32224</v>
      </c>
      <c r="G117" s="22" t="s">
        <v>117</v>
      </c>
      <c r="H117" s="11">
        <v>1577</v>
      </c>
      <c r="I117" s="11">
        <v>0</v>
      </c>
      <c r="J117" s="11">
        <v>1577</v>
      </c>
    </row>
    <row r="118" spans="1:10" x14ac:dyDescent="0.25">
      <c r="A118" s="17">
        <v>2144360</v>
      </c>
      <c r="B118" s="18">
        <v>44931</v>
      </c>
      <c r="C118" s="19">
        <v>0.59372685185185181</v>
      </c>
      <c r="D118" s="20">
        <v>2</v>
      </c>
      <c r="E118" s="21" t="s">
        <v>33</v>
      </c>
      <c r="F118" s="17">
        <v>32224</v>
      </c>
      <c r="G118" s="22" t="s">
        <v>117</v>
      </c>
      <c r="H118" s="11">
        <v>1030</v>
      </c>
      <c r="I118" s="11">
        <v>0</v>
      </c>
      <c r="J118" s="11">
        <v>1030</v>
      </c>
    </row>
    <row r="119" spans="1:10" x14ac:dyDescent="0.25">
      <c r="A119" s="17">
        <v>2144361</v>
      </c>
      <c r="B119" s="18">
        <v>44931</v>
      </c>
      <c r="C119" s="19">
        <v>0.59717592592592594</v>
      </c>
      <c r="D119" s="20">
        <v>2</v>
      </c>
      <c r="E119" s="21" t="s">
        <v>33</v>
      </c>
      <c r="F119" s="17">
        <v>50522</v>
      </c>
      <c r="G119" s="22" t="s">
        <v>118</v>
      </c>
      <c r="H119" s="11">
        <v>1380.25</v>
      </c>
      <c r="I119" s="11">
        <v>0</v>
      </c>
      <c r="J119" s="11">
        <v>1380.25</v>
      </c>
    </row>
    <row r="120" spans="1:10" x14ac:dyDescent="0.25">
      <c r="A120" s="17">
        <v>2144362</v>
      </c>
      <c r="B120" s="18">
        <v>44931</v>
      </c>
      <c r="C120" s="19">
        <v>0.60024305555555557</v>
      </c>
      <c r="D120" s="20">
        <v>2</v>
      </c>
      <c r="E120" s="21" t="s">
        <v>33</v>
      </c>
      <c r="F120" s="17">
        <v>34894</v>
      </c>
      <c r="G120" s="22" t="s">
        <v>119</v>
      </c>
      <c r="H120" s="11">
        <v>0</v>
      </c>
      <c r="I120" s="11">
        <v>272.25</v>
      </c>
      <c r="J120" s="11">
        <v>272.25</v>
      </c>
    </row>
    <row r="121" spans="1:10" x14ac:dyDescent="0.25">
      <c r="A121" s="17">
        <v>2144363</v>
      </c>
      <c r="B121" s="18">
        <v>44931</v>
      </c>
      <c r="C121" s="19">
        <v>0.6039930555555556</v>
      </c>
      <c r="D121" s="20">
        <v>2</v>
      </c>
      <c r="E121" s="21" t="s">
        <v>33</v>
      </c>
      <c r="F121" s="17">
        <v>49504</v>
      </c>
      <c r="G121" s="22" t="s">
        <v>54</v>
      </c>
      <c r="H121" s="11">
        <v>0</v>
      </c>
      <c r="I121" s="11">
        <v>1366.75</v>
      </c>
      <c r="J121" s="11">
        <v>1366.75</v>
      </c>
    </row>
    <row r="122" spans="1:10" x14ac:dyDescent="0.25">
      <c r="A122" s="17">
        <v>2144364</v>
      </c>
      <c r="B122" s="18">
        <v>44931</v>
      </c>
      <c r="C122" s="19">
        <v>0.60599537037037032</v>
      </c>
      <c r="D122" s="20">
        <v>2</v>
      </c>
      <c r="E122" s="21" t="s">
        <v>33</v>
      </c>
      <c r="F122" s="17">
        <v>53628</v>
      </c>
      <c r="G122" s="22" t="s">
        <v>120</v>
      </c>
      <c r="H122" s="11">
        <v>2060</v>
      </c>
      <c r="I122" s="11">
        <v>0</v>
      </c>
      <c r="J122" s="11">
        <v>2060</v>
      </c>
    </row>
    <row r="123" spans="1:10" x14ac:dyDescent="0.25">
      <c r="A123" s="17">
        <v>2144365</v>
      </c>
      <c r="B123" s="18">
        <v>44931</v>
      </c>
      <c r="C123" s="19">
        <v>0.61037037037037034</v>
      </c>
      <c r="D123" s="20">
        <v>2</v>
      </c>
      <c r="E123" s="21" t="s">
        <v>33</v>
      </c>
      <c r="F123" s="17">
        <v>53628</v>
      </c>
      <c r="G123" s="22" t="s">
        <v>120</v>
      </c>
      <c r="H123" s="11">
        <v>1500</v>
      </c>
      <c r="I123" s="11">
        <v>1908.25</v>
      </c>
      <c r="J123" s="11">
        <v>3408.25</v>
      </c>
    </row>
    <row r="124" spans="1:10" x14ac:dyDescent="0.25">
      <c r="A124" s="17">
        <v>2144366</v>
      </c>
      <c r="B124" s="18">
        <v>44931</v>
      </c>
      <c r="C124" s="19">
        <v>0.61695601851851856</v>
      </c>
      <c r="D124" s="20">
        <v>2</v>
      </c>
      <c r="E124" s="21" t="s">
        <v>33</v>
      </c>
      <c r="F124" s="17">
        <v>12311</v>
      </c>
      <c r="G124" s="22" t="s">
        <v>121</v>
      </c>
      <c r="H124" s="11">
        <v>3375.5</v>
      </c>
      <c r="I124" s="11">
        <v>0</v>
      </c>
      <c r="J124" s="11">
        <v>3375.5</v>
      </c>
    </row>
    <row r="125" spans="1:10" x14ac:dyDescent="0.25">
      <c r="A125" s="17">
        <v>2144367</v>
      </c>
      <c r="B125" s="18">
        <v>44931</v>
      </c>
      <c r="C125" s="19">
        <v>0.6177893518518518</v>
      </c>
      <c r="D125" s="20">
        <v>2</v>
      </c>
      <c r="E125" s="21" t="s">
        <v>33</v>
      </c>
      <c r="F125" s="17">
        <v>50905</v>
      </c>
      <c r="G125" s="22" t="s">
        <v>94</v>
      </c>
      <c r="H125" s="11">
        <v>0</v>
      </c>
      <c r="I125" s="11">
        <v>48</v>
      </c>
      <c r="J125" s="11">
        <v>48</v>
      </c>
    </row>
    <row r="126" spans="1:10" x14ac:dyDescent="0.25">
      <c r="A126" s="17">
        <v>2144368</v>
      </c>
      <c r="B126" s="18">
        <v>44931</v>
      </c>
      <c r="C126" s="19">
        <v>0.62473379629629633</v>
      </c>
      <c r="D126" s="20">
        <v>2</v>
      </c>
      <c r="E126" s="21" t="s">
        <v>33</v>
      </c>
      <c r="F126" s="17">
        <v>41807</v>
      </c>
      <c r="G126" s="22" t="s">
        <v>122</v>
      </c>
      <c r="H126" s="11">
        <v>3500</v>
      </c>
      <c r="I126" s="11">
        <v>476.75</v>
      </c>
      <c r="J126" s="11">
        <v>3976.75</v>
      </c>
    </row>
    <row r="127" spans="1:10" x14ac:dyDescent="0.25">
      <c r="A127" s="17">
        <v>2144369</v>
      </c>
      <c r="B127" s="18">
        <v>44931</v>
      </c>
      <c r="C127" s="19">
        <v>0.62784722222222222</v>
      </c>
      <c r="D127" s="20">
        <v>2</v>
      </c>
      <c r="E127" s="21" t="s">
        <v>33</v>
      </c>
      <c r="F127" s="17">
        <v>41807</v>
      </c>
      <c r="G127" s="22" t="s">
        <v>122</v>
      </c>
      <c r="H127" s="11">
        <v>2060</v>
      </c>
      <c r="I127" s="11">
        <v>0</v>
      </c>
      <c r="J127" s="11">
        <v>2060</v>
      </c>
    </row>
    <row r="128" spans="1:10" x14ac:dyDescent="0.25">
      <c r="A128" s="17">
        <v>2144370</v>
      </c>
      <c r="B128" s="18">
        <v>44931</v>
      </c>
      <c r="C128" s="19">
        <v>0.62954861111111116</v>
      </c>
      <c r="D128" s="20">
        <v>2</v>
      </c>
      <c r="E128" s="21" t="s">
        <v>33</v>
      </c>
      <c r="F128" s="17">
        <v>20262</v>
      </c>
      <c r="G128" s="22" t="s">
        <v>123</v>
      </c>
      <c r="H128" s="11">
        <v>2060</v>
      </c>
      <c r="I128" s="11">
        <v>0</v>
      </c>
      <c r="J128" s="11">
        <v>2060</v>
      </c>
    </row>
    <row r="129" spans="1:10" x14ac:dyDescent="0.25">
      <c r="A129" s="17">
        <v>2144371</v>
      </c>
      <c r="B129" s="18">
        <v>44931</v>
      </c>
      <c r="C129" s="19">
        <v>0.63414351851851847</v>
      </c>
      <c r="D129" s="20">
        <v>2</v>
      </c>
      <c r="E129" s="21" t="s">
        <v>33</v>
      </c>
      <c r="F129" s="17">
        <v>20262</v>
      </c>
      <c r="G129" s="22" t="s">
        <v>123</v>
      </c>
      <c r="H129" s="11">
        <v>3500</v>
      </c>
      <c r="I129" s="11">
        <v>17.5</v>
      </c>
      <c r="J129" s="11">
        <v>3517.5</v>
      </c>
    </row>
    <row r="130" spans="1:10" x14ac:dyDescent="0.25">
      <c r="A130" s="17">
        <v>2144372</v>
      </c>
      <c r="B130" s="18">
        <v>44931</v>
      </c>
      <c r="C130" s="19">
        <v>0.63533564814814814</v>
      </c>
      <c r="D130" s="20">
        <v>2</v>
      </c>
      <c r="E130" s="21" t="s">
        <v>33</v>
      </c>
      <c r="F130" s="17">
        <v>53148</v>
      </c>
      <c r="G130" s="22" t="s">
        <v>88</v>
      </c>
      <c r="H130" s="11">
        <v>0</v>
      </c>
      <c r="I130" s="11">
        <v>22.5</v>
      </c>
      <c r="J130" s="11">
        <v>22.5</v>
      </c>
    </row>
    <row r="131" spans="1:10" x14ac:dyDescent="0.25">
      <c r="A131" s="17">
        <v>2144373</v>
      </c>
      <c r="B131" s="18">
        <v>44931</v>
      </c>
      <c r="C131" s="19">
        <v>0.63674768518518521</v>
      </c>
      <c r="D131" s="20">
        <v>2</v>
      </c>
      <c r="E131" s="21" t="s">
        <v>33</v>
      </c>
      <c r="F131" s="17">
        <v>26000</v>
      </c>
      <c r="G131" s="22" t="s">
        <v>124</v>
      </c>
      <c r="H131" s="11">
        <v>0</v>
      </c>
      <c r="I131" s="11">
        <v>915.75</v>
      </c>
      <c r="J131" s="11">
        <v>915.75</v>
      </c>
    </row>
    <row r="132" spans="1:10" x14ac:dyDescent="0.25">
      <c r="A132" s="17">
        <v>2144374</v>
      </c>
      <c r="B132" s="18">
        <v>44931</v>
      </c>
      <c r="C132" s="19">
        <v>0.63888888888888884</v>
      </c>
      <c r="D132" s="20">
        <v>2</v>
      </c>
      <c r="E132" s="21" t="s">
        <v>33</v>
      </c>
      <c r="F132" s="17">
        <v>17135</v>
      </c>
      <c r="G132" s="22" t="s">
        <v>125</v>
      </c>
      <c r="H132" s="11">
        <v>0</v>
      </c>
      <c r="I132" s="11">
        <v>20</v>
      </c>
      <c r="J132" s="11">
        <v>20</v>
      </c>
    </row>
    <row r="133" spans="1:10" x14ac:dyDescent="0.25">
      <c r="A133" s="17">
        <v>2144375</v>
      </c>
      <c r="B133" s="18">
        <v>44931</v>
      </c>
      <c r="C133" s="19">
        <v>0.64230324074074074</v>
      </c>
      <c r="D133" s="20">
        <v>2</v>
      </c>
      <c r="E133" s="21" t="s">
        <v>33</v>
      </c>
      <c r="F133" s="17">
        <v>41299</v>
      </c>
      <c r="G133" s="22" t="s">
        <v>126</v>
      </c>
      <c r="H133" s="11">
        <v>0</v>
      </c>
      <c r="I133" s="11">
        <v>115.75</v>
      </c>
      <c r="J133" s="11">
        <v>115.75</v>
      </c>
    </row>
    <row r="134" spans="1:10" x14ac:dyDescent="0.25">
      <c r="A134" s="17">
        <v>2144376</v>
      </c>
      <c r="B134" s="18">
        <v>44931</v>
      </c>
      <c r="C134" s="19">
        <v>0.64420138888888889</v>
      </c>
      <c r="D134" s="20">
        <v>2</v>
      </c>
      <c r="E134" s="21" t="s">
        <v>33</v>
      </c>
      <c r="F134" s="17">
        <v>46353</v>
      </c>
      <c r="G134" s="22" t="s">
        <v>127</v>
      </c>
      <c r="H134" s="11">
        <v>0</v>
      </c>
      <c r="I134" s="11">
        <v>32.25</v>
      </c>
      <c r="J134" s="11">
        <v>32.25</v>
      </c>
    </row>
    <row r="135" spans="1:10" x14ac:dyDescent="0.25">
      <c r="A135" s="17">
        <v>2144377</v>
      </c>
      <c r="B135" s="18">
        <v>44931</v>
      </c>
      <c r="C135" s="19">
        <v>0.64829861111111109</v>
      </c>
      <c r="D135" s="20">
        <v>2</v>
      </c>
      <c r="E135" s="21" t="s">
        <v>33</v>
      </c>
      <c r="F135" s="17">
        <v>24419</v>
      </c>
      <c r="G135" s="22" t="s">
        <v>128</v>
      </c>
      <c r="H135" s="11">
        <v>3500</v>
      </c>
      <c r="I135" s="11">
        <v>1185.5</v>
      </c>
      <c r="J135" s="11">
        <v>4685.5</v>
      </c>
    </row>
    <row r="136" spans="1:10" x14ac:dyDescent="0.25">
      <c r="A136" s="17">
        <v>2144378</v>
      </c>
      <c r="B136" s="18">
        <v>44931</v>
      </c>
      <c r="C136" s="19">
        <v>0.65003472222222225</v>
      </c>
      <c r="D136" s="20">
        <v>2</v>
      </c>
      <c r="E136" s="21" t="s">
        <v>33</v>
      </c>
      <c r="F136" s="17">
        <v>28071</v>
      </c>
      <c r="G136" s="22" t="s">
        <v>87</v>
      </c>
      <c r="H136" s="11">
        <v>0</v>
      </c>
      <c r="I136" s="11">
        <v>314.25</v>
      </c>
      <c r="J136" s="11">
        <v>314.25</v>
      </c>
    </row>
    <row r="137" spans="1:10" x14ac:dyDescent="0.25">
      <c r="A137" s="17">
        <v>2144379</v>
      </c>
      <c r="B137" s="18">
        <v>44931</v>
      </c>
      <c r="C137" s="19">
        <v>0.65099537037037036</v>
      </c>
      <c r="D137" s="20">
        <v>2</v>
      </c>
      <c r="E137" s="21" t="s">
        <v>33</v>
      </c>
      <c r="F137" s="17">
        <v>22747</v>
      </c>
      <c r="G137" s="22" t="s">
        <v>129</v>
      </c>
      <c r="H137" s="11">
        <v>0</v>
      </c>
      <c r="I137" s="11">
        <v>74.5</v>
      </c>
      <c r="J137" s="11">
        <v>74.5</v>
      </c>
    </row>
    <row r="138" spans="1:10" x14ac:dyDescent="0.25">
      <c r="A138" s="17">
        <v>2144380</v>
      </c>
      <c r="B138" s="18">
        <v>44931</v>
      </c>
      <c r="C138" s="19">
        <v>0.65329861111111109</v>
      </c>
      <c r="D138" s="20">
        <v>2</v>
      </c>
      <c r="E138" s="21" t="s">
        <v>33</v>
      </c>
      <c r="F138" s="17">
        <v>51766</v>
      </c>
      <c r="G138" s="22" t="s">
        <v>130</v>
      </c>
      <c r="H138" s="11">
        <v>0</v>
      </c>
      <c r="I138" s="11">
        <v>444.75</v>
      </c>
      <c r="J138" s="11">
        <v>444.75</v>
      </c>
    </row>
    <row r="139" spans="1:10" x14ac:dyDescent="0.25">
      <c r="A139" s="17">
        <v>2144381</v>
      </c>
      <c r="B139" s="18">
        <v>44931</v>
      </c>
      <c r="C139" s="19">
        <v>0.65473379629629624</v>
      </c>
      <c r="D139" s="20">
        <v>2</v>
      </c>
      <c r="E139" s="21" t="s">
        <v>33</v>
      </c>
      <c r="F139" s="17">
        <v>49546</v>
      </c>
      <c r="G139" s="22" t="s">
        <v>66</v>
      </c>
      <c r="H139" s="11">
        <v>0</v>
      </c>
      <c r="I139" s="11">
        <v>72.75</v>
      </c>
      <c r="J139" s="11">
        <v>72.75</v>
      </c>
    </row>
    <row r="140" spans="1:10" x14ac:dyDescent="0.25">
      <c r="A140" s="17">
        <v>2144382</v>
      </c>
      <c r="B140" s="18">
        <v>44931</v>
      </c>
      <c r="C140" s="19">
        <v>0.65568287037037032</v>
      </c>
      <c r="D140" s="20">
        <v>2</v>
      </c>
      <c r="E140" s="21" t="s">
        <v>33</v>
      </c>
      <c r="F140" s="17">
        <v>35082</v>
      </c>
      <c r="G140" s="22" t="s">
        <v>131</v>
      </c>
      <c r="H140" s="11">
        <v>0</v>
      </c>
      <c r="I140" s="11">
        <v>111</v>
      </c>
      <c r="J140" s="11">
        <v>111</v>
      </c>
    </row>
    <row r="141" spans="1:10" x14ac:dyDescent="0.25">
      <c r="A141" s="17">
        <v>2144383</v>
      </c>
      <c r="B141" s="18">
        <v>44931</v>
      </c>
      <c r="C141" s="19">
        <v>0.65666666666666662</v>
      </c>
      <c r="D141" s="20">
        <v>2</v>
      </c>
      <c r="E141" s="21" t="s">
        <v>33</v>
      </c>
      <c r="F141" s="17">
        <v>20322</v>
      </c>
      <c r="G141" s="22" t="s">
        <v>132</v>
      </c>
      <c r="H141" s="11">
        <v>0</v>
      </c>
      <c r="I141" s="11">
        <v>14.75</v>
      </c>
      <c r="J141" s="11">
        <v>14.75</v>
      </c>
    </row>
    <row r="142" spans="1:10" x14ac:dyDescent="0.25">
      <c r="A142" s="17">
        <v>2144384</v>
      </c>
      <c r="B142" s="18">
        <v>44931</v>
      </c>
      <c r="C142" s="19">
        <v>0.65803240740740743</v>
      </c>
      <c r="D142" s="20">
        <v>2</v>
      </c>
      <c r="E142" s="21" t="s">
        <v>33</v>
      </c>
      <c r="F142" s="17">
        <v>4341</v>
      </c>
      <c r="G142" s="22" t="s">
        <v>133</v>
      </c>
      <c r="H142" s="11">
        <v>0</v>
      </c>
      <c r="I142" s="11">
        <v>558</v>
      </c>
      <c r="J142" s="11">
        <v>558</v>
      </c>
    </row>
    <row r="143" spans="1:10" x14ac:dyDescent="0.25">
      <c r="A143" s="17">
        <v>2144385</v>
      </c>
      <c r="B143" s="18">
        <v>44931</v>
      </c>
      <c r="C143" s="19">
        <v>0.65900462962962958</v>
      </c>
      <c r="D143" s="20">
        <v>2</v>
      </c>
      <c r="E143" s="21" t="s">
        <v>33</v>
      </c>
      <c r="F143" s="17">
        <v>22746</v>
      </c>
      <c r="G143" s="22" t="s">
        <v>134</v>
      </c>
      <c r="H143" s="11">
        <v>1030</v>
      </c>
      <c r="I143" s="11">
        <v>0</v>
      </c>
      <c r="J143" s="11">
        <v>1030</v>
      </c>
    </row>
    <row r="144" spans="1:10" x14ac:dyDescent="0.25">
      <c r="A144" s="17">
        <v>2144386</v>
      </c>
      <c r="B144" s="18">
        <v>44931</v>
      </c>
      <c r="C144" s="19">
        <v>0.6605671296296296</v>
      </c>
      <c r="D144" s="20">
        <v>2</v>
      </c>
      <c r="E144" s="21" t="s">
        <v>33</v>
      </c>
      <c r="F144" s="17">
        <v>22746</v>
      </c>
      <c r="G144" s="22" t="s">
        <v>134</v>
      </c>
      <c r="H144" s="11">
        <v>968.75</v>
      </c>
      <c r="I144" s="11">
        <v>0</v>
      </c>
      <c r="J144" s="11">
        <v>968.75</v>
      </c>
    </row>
    <row r="145" spans="1:10" x14ac:dyDescent="0.25">
      <c r="A145" s="17">
        <v>2144387</v>
      </c>
      <c r="B145" s="18">
        <v>44931</v>
      </c>
      <c r="C145" s="19">
        <v>0.66724537037037035</v>
      </c>
      <c r="D145" s="20">
        <v>2</v>
      </c>
      <c r="E145" s="21" t="s">
        <v>33</v>
      </c>
      <c r="F145" s="17">
        <v>52656</v>
      </c>
      <c r="G145" s="22" t="s">
        <v>135</v>
      </c>
      <c r="H145" s="11">
        <v>1052.75</v>
      </c>
      <c r="I145" s="11">
        <v>0</v>
      </c>
      <c r="J145" s="11">
        <v>1052.75</v>
      </c>
    </row>
    <row r="146" spans="1:10" x14ac:dyDescent="0.25">
      <c r="A146" s="17">
        <v>2144388</v>
      </c>
      <c r="B146" s="18">
        <v>44931</v>
      </c>
      <c r="C146" s="19">
        <v>0.67458333333333331</v>
      </c>
      <c r="D146" s="20">
        <v>2</v>
      </c>
      <c r="E146" s="21" t="s">
        <v>33</v>
      </c>
      <c r="F146" s="17">
        <v>13589</v>
      </c>
      <c r="G146" s="22" t="s">
        <v>136</v>
      </c>
      <c r="H146" s="11">
        <v>3500</v>
      </c>
      <c r="I146" s="11">
        <v>224</v>
      </c>
      <c r="J146" s="11">
        <v>3724</v>
      </c>
    </row>
    <row r="147" spans="1:10" x14ac:dyDescent="0.25">
      <c r="A147" s="17">
        <v>2144389</v>
      </c>
      <c r="B147" s="18">
        <v>44931</v>
      </c>
      <c r="C147" s="19">
        <v>0.67534722222222221</v>
      </c>
      <c r="D147" s="20">
        <v>2</v>
      </c>
      <c r="E147" s="21" t="s">
        <v>33</v>
      </c>
      <c r="F147" s="17">
        <v>13589</v>
      </c>
      <c r="G147" s="22" t="s">
        <v>136</v>
      </c>
      <c r="H147" s="11">
        <v>2060</v>
      </c>
      <c r="I147" s="11">
        <v>0</v>
      </c>
      <c r="J147" s="11">
        <v>2060</v>
      </c>
    </row>
    <row r="148" spans="1:10" x14ac:dyDescent="0.25">
      <c r="A148" s="17">
        <v>2144390</v>
      </c>
      <c r="B148" s="18">
        <v>44931</v>
      </c>
      <c r="C148" s="19">
        <v>0.68262731481481487</v>
      </c>
      <c r="D148" s="20">
        <v>2</v>
      </c>
      <c r="E148" s="21" t="s">
        <v>33</v>
      </c>
      <c r="F148" s="17">
        <v>13589</v>
      </c>
      <c r="G148" s="22" t="s">
        <v>136</v>
      </c>
      <c r="H148" s="11">
        <v>0</v>
      </c>
      <c r="I148" s="11">
        <v>2819.75</v>
      </c>
      <c r="J148" s="11">
        <v>2819.75</v>
      </c>
    </row>
    <row r="149" spans="1:10" x14ac:dyDescent="0.25">
      <c r="A149" s="17">
        <v>2144391</v>
      </c>
      <c r="B149" s="18">
        <v>44931</v>
      </c>
      <c r="C149" s="19">
        <v>0.68657407407407411</v>
      </c>
      <c r="D149" s="20">
        <v>2</v>
      </c>
      <c r="E149" s="21" t="s">
        <v>33</v>
      </c>
      <c r="F149" s="17">
        <v>52476</v>
      </c>
      <c r="G149" s="22" t="s">
        <v>137</v>
      </c>
      <c r="H149" s="11">
        <v>1500</v>
      </c>
      <c r="I149" s="11">
        <v>27.5</v>
      </c>
      <c r="J149" s="11">
        <v>1527.5</v>
      </c>
    </row>
    <row r="150" spans="1:10" x14ac:dyDescent="0.25">
      <c r="A150" s="17">
        <v>2144392</v>
      </c>
      <c r="B150" s="18">
        <v>44931</v>
      </c>
      <c r="C150" s="19">
        <v>0.68881944444444443</v>
      </c>
      <c r="D150" s="20">
        <v>2</v>
      </c>
      <c r="E150" s="21" t="s">
        <v>33</v>
      </c>
      <c r="F150" s="17">
        <v>17645</v>
      </c>
      <c r="G150" s="22" t="s">
        <v>138</v>
      </c>
      <c r="H150" s="11">
        <v>0</v>
      </c>
      <c r="I150" s="11">
        <v>706.5</v>
      </c>
      <c r="J150" s="11">
        <v>706.5</v>
      </c>
    </row>
    <row r="151" spans="1:10" x14ac:dyDescent="0.25">
      <c r="A151" s="17">
        <v>2144393</v>
      </c>
      <c r="B151" s="18">
        <v>44931</v>
      </c>
      <c r="C151" s="19">
        <v>0.69134259259259256</v>
      </c>
      <c r="D151" s="20">
        <v>2</v>
      </c>
      <c r="E151" s="21" t="s">
        <v>33</v>
      </c>
      <c r="F151" s="17">
        <v>21398</v>
      </c>
      <c r="G151" s="22" t="s">
        <v>139</v>
      </c>
      <c r="H151" s="11">
        <v>0</v>
      </c>
      <c r="I151" s="11">
        <v>450</v>
      </c>
      <c r="J151" s="11">
        <v>450</v>
      </c>
    </row>
    <row r="152" spans="1:10" x14ac:dyDescent="0.25">
      <c r="A152" s="17">
        <v>2144394</v>
      </c>
      <c r="B152" s="18">
        <v>44931</v>
      </c>
      <c r="C152" s="19">
        <v>0.69216435185185188</v>
      </c>
      <c r="D152" s="20">
        <v>2</v>
      </c>
      <c r="E152" s="21" t="s">
        <v>33</v>
      </c>
      <c r="F152" s="17">
        <v>24135</v>
      </c>
      <c r="G152" s="22" t="s">
        <v>140</v>
      </c>
      <c r="H152" s="11">
        <v>0</v>
      </c>
      <c r="I152" s="11">
        <v>132.25</v>
      </c>
      <c r="J152" s="11">
        <v>132.25</v>
      </c>
    </row>
    <row r="153" spans="1:10" x14ac:dyDescent="0.25">
      <c r="A153" s="17">
        <v>2144395</v>
      </c>
      <c r="B153" s="18">
        <v>44931</v>
      </c>
      <c r="C153" s="19">
        <v>0.69385416666666666</v>
      </c>
      <c r="D153" s="20">
        <v>2</v>
      </c>
      <c r="E153" s="21" t="s">
        <v>33</v>
      </c>
      <c r="F153" s="17">
        <v>41299</v>
      </c>
      <c r="G153" s="22" t="s">
        <v>126</v>
      </c>
      <c r="H153" s="11">
        <v>0</v>
      </c>
      <c r="I153" s="11">
        <v>63.75</v>
      </c>
      <c r="J153" s="11">
        <v>63.75</v>
      </c>
    </row>
    <row r="154" spans="1:10" x14ac:dyDescent="0.25">
      <c r="A154" s="17">
        <v>2144396</v>
      </c>
      <c r="B154" s="18">
        <v>44931</v>
      </c>
      <c r="C154" s="19">
        <v>0.69644675925925925</v>
      </c>
      <c r="D154" s="20">
        <v>2</v>
      </c>
      <c r="E154" s="21" t="s">
        <v>33</v>
      </c>
      <c r="F154" s="17">
        <v>34380</v>
      </c>
      <c r="G154" s="22" t="s">
        <v>141</v>
      </c>
      <c r="H154" s="11">
        <v>0</v>
      </c>
      <c r="I154" s="11">
        <v>133</v>
      </c>
      <c r="J154" s="11">
        <v>133</v>
      </c>
    </row>
    <row r="156" spans="1:10" x14ac:dyDescent="0.25">
      <c r="H156" s="12" t="s">
        <v>142</v>
      </c>
      <c r="I156" s="23">
        <f>SUBTOTAL(9,H1:H155)</f>
        <v>148344.25</v>
      </c>
    </row>
    <row r="157" spans="1:10" x14ac:dyDescent="0.25">
      <c r="H157" s="12" t="s">
        <v>143</v>
      </c>
      <c r="I157" s="23">
        <f>SUBTOTAL(9,I1:I156)</f>
        <v>46853</v>
      </c>
    </row>
    <row r="159" spans="1:10" x14ac:dyDescent="0.25">
      <c r="H159" s="12" t="s">
        <v>144</v>
      </c>
      <c r="I159" s="23">
        <f>SUBTOTAL(9,J1:J158)</f>
        <v>195197.25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edria</dc:creator>
  <cp:lastModifiedBy>edria</cp:lastModifiedBy>
  <dcterms:created xsi:type="dcterms:W3CDTF">2023-01-27T01:16:51Z</dcterms:created>
  <dcterms:modified xsi:type="dcterms:W3CDTF">2023-02-06T08:42:25Z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2023-01-27T01:20:08Z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cf0c85d6-defd-4866-a7c6-f598c9633234</vt:lpwstr>
  </property>
  <property fmtid="{D5CDD505-2E9C-101B-9397-08002B2CF9AE}" pid="7" name="MSIP_Label_defa4170-0d19-0005-0004-bc88714345d2_ActionId">
    <vt:lpwstr>e51c084c-9551-4ab2-a55d-56c0a2ce8ff2</vt:lpwstr>
  </property>
  <property fmtid="{D5CDD505-2E9C-101B-9397-08002B2CF9AE}" pid="8" name="MSIP_Label_defa4170-0d19-0005-0004-bc88714345d2_ContentBits">
    <vt:lpwstr>0</vt:lpwstr>
  </property>
</Properties>
</file>