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20" windowWidth="20112" windowHeight="6996" activeTab="2"/>
  </bookViews>
  <sheets>
    <sheet name="Ques.1" sheetId="1" r:id="rId1"/>
    <sheet name="Ques.2" sheetId="2" r:id="rId2"/>
    <sheet name="Ques.3" sheetId="3" r:id="rId3"/>
  </sheets>
  <definedNames>
    <definedName name="solver_adj" localSheetId="2" hidden="1">Ques.3!$V$21:$Z$21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Ques.3!$AA$15:$AA$16</definedName>
    <definedName name="solver_lhs2" localSheetId="2" hidden="1">Ques.3!$V$21:$Z$21</definedName>
    <definedName name="solver_lhs3" localSheetId="2" hidden="1">Ques.3!$P$15:$P$16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Ques.3!$AA$21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2</definedName>
    <definedName name="solver_rel3" localSheetId="2" hidden="1">1</definedName>
    <definedName name="solver_rhs1" localSheetId="2" hidden="1">Ques.3!$AC$15:$AC$16</definedName>
    <definedName name="solver_rhs2" localSheetId="2" hidden="1">1</definedName>
    <definedName name="solver_rhs3" localSheetId="2" hidden="1">Ques.3!$R$15:$R$16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B33" i="3"/>
  <c r="AA16"/>
  <c r="AA15"/>
  <c r="AA21"/>
  <c r="P16"/>
  <c r="P15"/>
  <c r="P21"/>
  <c r="P5"/>
  <c r="P4"/>
  <c r="P10"/>
  <c r="F18" i="2" l="1"/>
  <c r="F19"/>
  <c r="F20"/>
  <c r="F17"/>
  <c r="E18"/>
  <c r="E19"/>
  <c r="E20"/>
  <c r="E17"/>
  <c r="C18"/>
  <c r="C19"/>
  <c r="C20"/>
  <c r="C17"/>
  <c r="Q12" i="1"/>
  <c r="Q13"/>
  <c r="Q14"/>
  <c r="Q15"/>
  <c r="Q16"/>
  <c r="Q17"/>
  <c r="Q18"/>
  <c r="Q11"/>
  <c r="P12"/>
  <c r="P13"/>
  <c r="P14"/>
  <c r="P15"/>
  <c r="P16"/>
  <c r="P17"/>
  <c r="P18"/>
  <c r="P11"/>
  <c r="O12"/>
  <c r="O13"/>
  <c r="O14"/>
  <c r="O15"/>
  <c r="O16"/>
  <c r="O17"/>
  <c r="O18"/>
  <c r="O11"/>
  <c r="N18"/>
  <c r="N17"/>
  <c r="N12"/>
  <c r="N13"/>
  <c r="N14"/>
  <c r="N15"/>
  <c r="N16"/>
  <c r="N11"/>
  <c r="A26"/>
  <c r="B26"/>
</calcChain>
</file>

<file path=xl/sharedStrings.xml><?xml version="1.0" encoding="utf-8"?>
<sst xmlns="http://schemas.openxmlformats.org/spreadsheetml/2006/main" count="126" uniqueCount="41">
  <si>
    <t>x1</t>
  </si>
  <si>
    <t>x2</t>
  </si>
  <si>
    <t>Z</t>
  </si>
  <si>
    <t>C1</t>
  </si>
  <si>
    <t>&lt;=</t>
  </si>
  <si>
    <t>C2</t>
  </si>
  <si>
    <t>C3</t>
  </si>
  <si>
    <t>Table for first constraint:</t>
  </si>
  <si>
    <t>Table for constraint 2:</t>
  </si>
  <si>
    <t>Table for 3rd constraint:</t>
  </si>
  <si>
    <t>From the graph we have the following feasible points:</t>
  </si>
  <si>
    <t>Feasible</t>
  </si>
  <si>
    <t>yes</t>
  </si>
  <si>
    <t>C1 LHS</t>
  </si>
  <si>
    <t>C2 LHS</t>
  </si>
  <si>
    <t>C3 LHS</t>
  </si>
  <si>
    <t>Max Z</t>
  </si>
  <si>
    <t>c1</t>
  </si>
  <si>
    <t>c2</t>
  </si>
  <si>
    <t>Feasibility</t>
  </si>
  <si>
    <t>no</t>
  </si>
  <si>
    <t>&lt;=30</t>
  </si>
  <si>
    <t>&lt;=75</t>
  </si>
  <si>
    <t>&lt;=16</t>
  </si>
  <si>
    <t>&lt;=4</t>
  </si>
  <si>
    <t>Hence the optimal solution is obtained at:</t>
  </si>
  <si>
    <t>x1=0 and x2= 1 and</t>
  </si>
  <si>
    <t>Z=</t>
  </si>
  <si>
    <t>x3</t>
  </si>
  <si>
    <t>x4</t>
  </si>
  <si>
    <t>LHS</t>
  </si>
  <si>
    <t>rel</t>
  </si>
  <si>
    <t>RHS</t>
  </si>
  <si>
    <t>Solver part:</t>
  </si>
  <si>
    <t>x5</t>
  </si>
  <si>
    <t>INITIAL SOLUTION:</t>
  </si>
  <si>
    <t>At x1=0</t>
  </si>
  <si>
    <t>At x=1</t>
  </si>
  <si>
    <t>Since constraint 1 is violated, this solution is infeasable, hence discarded.</t>
  </si>
  <si>
    <t>As x1 is a non-binary value we branch it as follows:</t>
  </si>
  <si>
    <t>So, the optimum binary  solution occurs at 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</si>
</sst>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C1</c:v>
          </c:tx>
          <c:xVal>
            <c:numRef>
              <c:f>Ques.1!$A$20:$A$21</c:f>
              <c:numCache>
                <c:formatCode>General</c:formatCode>
                <c:ptCount val="2"/>
                <c:pt idx="0">
                  <c:v>0</c:v>
                </c:pt>
                <c:pt idx="1">
                  <c:v>3.2</c:v>
                </c:pt>
              </c:numCache>
            </c:numRef>
          </c:xVal>
          <c:yVal>
            <c:numRef>
              <c:f>Ques.1!$B$20:$B$21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</c:ser>
        <c:ser>
          <c:idx val="1"/>
          <c:order val="1"/>
          <c:tx>
            <c:v>C2</c:v>
          </c:tx>
          <c:xVal>
            <c:numRef>
              <c:f>Ques.1!$A$25:$A$26</c:f>
              <c:numCache>
                <c:formatCode>General</c:formatCode>
                <c:ptCount val="2"/>
                <c:pt idx="0">
                  <c:v>0</c:v>
                </c:pt>
                <c:pt idx="1">
                  <c:v>2.2222222222222223</c:v>
                </c:pt>
              </c:numCache>
            </c:numRef>
          </c:xVal>
          <c:yVal>
            <c:numRef>
              <c:f>Ques.1!$B$25:$B$26</c:f>
              <c:numCache>
                <c:formatCode>General</c:formatCode>
                <c:ptCount val="2"/>
                <c:pt idx="0">
                  <c:v>-4</c:v>
                </c:pt>
                <c:pt idx="1">
                  <c:v>2.6666666666666665</c:v>
                </c:pt>
              </c:numCache>
            </c:numRef>
          </c:yVal>
        </c:ser>
        <c:ser>
          <c:idx val="2"/>
          <c:order val="2"/>
          <c:tx>
            <c:v>C3</c:v>
          </c:tx>
          <c:xVal>
            <c:numRef>
              <c:f>Ques.1!$A$30:$A$31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Ques.1!$B$30:$B$31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yVal>
        </c:ser>
        <c:axId val="124152064"/>
        <c:axId val="124162048"/>
      </c:scatterChart>
      <c:valAx>
        <c:axId val="124152064"/>
        <c:scaling>
          <c:orientation val="minMax"/>
        </c:scaling>
        <c:axPos val="b"/>
        <c:majorGridlines/>
        <c:numFmt formatCode="General" sourceLinked="1"/>
        <c:tickLblPos val="nextTo"/>
        <c:crossAx val="124162048"/>
        <c:crosses val="autoZero"/>
        <c:crossBetween val="midCat"/>
      </c:valAx>
      <c:valAx>
        <c:axId val="124162048"/>
        <c:scaling>
          <c:orientation val="minMax"/>
        </c:scaling>
        <c:axPos val="l"/>
        <c:majorGridlines/>
        <c:numFmt formatCode="General" sourceLinked="1"/>
        <c:tickLblPos val="nextTo"/>
        <c:crossAx val="124152064"/>
        <c:crosses val="autoZero"/>
        <c:crossBetween val="midCat"/>
        <c:majorUnit val="1"/>
      </c:valAx>
    </c:plotArea>
    <c:legend>
      <c:legendPos val="r"/>
      <c:layout/>
    </c:legend>
    <c:plotVisOnly val="1"/>
    <c:dispBlanksAs val="gap"/>
  </c:chart>
  <c:spPr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38100</xdr:rowOff>
    </xdr:from>
    <xdr:to>
      <xdr:col>6</xdr:col>
      <xdr:colOff>57150</xdr:colOff>
      <xdr:row>9</xdr:row>
      <xdr:rowOff>133350</xdr:rowOff>
    </xdr:to>
    <xdr:sp macro="" textlink="">
      <xdr:nvSpPr>
        <xdr:cNvPr id="2" name="TextBox 1"/>
        <xdr:cNvSpPr txBox="1"/>
      </xdr:nvSpPr>
      <xdr:spPr>
        <a:xfrm>
          <a:off x="66675" y="38100"/>
          <a:ext cx="3648075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Solve</a:t>
          </a:r>
          <a:r>
            <a:rPr lang="en-IN" sz="1100" baseline="0"/>
            <a:t> the following IP Problem by Complete enumeration method:</a:t>
          </a:r>
        </a:p>
        <a:p>
          <a:r>
            <a:rPr lang="en-IN" sz="1100"/>
            <a:t>Maximize,</a:t>
          </a:r>
          <a:r>
            <a:rPr lang="en-IN" sz="1100" baseline="0"/>
            <a:t> Z=220x1+80x2,</a:t>
          </a:r>
        </a:p>
        <a:p>
          <a:r>
            <a:rPr lang="en-IN" sz="1100" baseline="0"/>
            <a:t>s.t.</a:t>
          </a:r>
        </a:p>
        <a:p>
          <a:r>
            <a:rPr lang="en-IN" sz="1100" baseline="0"/>
            <a:t>5x1+2x2&lt;=16</a:t>
          </a:r>
        </a:p>
        <a:p>
          <a:r>
            <a:rPr lang="en-IN" sz="1100" baseline="0"/>
            <a:t>2x1-x2&lt;=4</a:t>
          </a:r>
        </a:p>
        <a:p>
          <a:r>
            <a:rPr lang="en-IN" sz="1100" baseline="0"/>
            <a:t>-x1+2x2&lt;=4</a:t>
          </a:r>
        </a:p>
        <a:p>
          <a:r>
            <a:rPr lang="en-IN" sz="1100" baseline="0"/>
            <a:t>and </a:t>
          </a:r>
        </a:p>
        <a:p>
          <a:r>
            <a:rPr lang="en-IN" sz="1100" baseline="0"/>
            <a:t>x1, x2&gt;=0.</a:t>
          </a:r>
        </a:p>
        <a:p>
          <a:r>
            <a:rPr lang="en-IN" sz="1100" baseline="0"/>
            <a:t>x1 and x2 are integers.</a:t>
          </a:r>
        </a:p>
        <a:p>
          <a:endParaRPr lang="en-IN" sz="1100" baseline="0"/>
        </a:p>
      </xdr:txBody>
    </xdr:sp>
    <xdr:clientData/>
  </xdr:twoCellAnchor>
  <xdr:twoCellAnchor>
    <xdr:from>
      <xdr:col>3</xdr:col>
      <xdr:colOff>19050</xdr:colOff>
      <xdr:row>17</xdr:row>
      <xdr:rowOff>9525</xdr:rowOff>
    </xdr:from>
    <xdr:to>
      <xdr:col>10</xdr:col>
      <xdr:colOff>323850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24</xdr:row>
      <xdr:rowOff>9525</xdr:rowOff>
    </xdr:from>
    <xdr:to>
      <xdr:col>6</xdr:col>
      <xdr:colOff>133350</xdr:colOff>
      <xdr:row>25</xdr:row>
      <xdr:rowOff>171450</xdr:rowOff>
    </xdr:to>
    <xdr:sp macro="" textlink="">
      <xdr:nvSpPr>
        <xdr:cNvPr id="4" name="TextBox 3"/>
        <xdr:cNvSpPr txBox="1"/>
      </xdr:nvSpPr>
      <xdr:spPr>
        <a:xfrm>
          <a:off x="2543175" y="4581525"/>
          <a:ext cx="12477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Feasible</a:t>
          </a:r>
          <a:r>
            <a:rPr lang="en-IN" sz="1100" baseline="0"/>
            <a:t>  region.</a:t>
          </a:r>
          <a:endParaRPr lang="en-IN" sz="1100"/>
        </a:p>
      </xdr:txBody>
    </xdr:sp>
    <xdr:clientData/>
  </xdr:twoCellAnchor>
  <xdr:twoCellAnchor>
    <xdr:from>
      <xdr:col>3</xdr:col>
      <xdr:colOff>304800</xdr:colOff>
      <xdr:row>23</xdr:row>
      <xdr:rowOff>57150</xdr:rowOff>
    </xdr:from>
    <xdr:to>
      <xdr:col>7</xdr:col>
      <xdr:colOff>38100</xdr:colOff>
      <xdr:row>27</xdr:row>
      <xdr:rowOff>9525</xdr:rowOff>
    </xdr:to>
    <xdr:sp macro="" textlink="">
      <xdr:nvSpPr>
        <xdr:cNvPr id="6" name="Freeform 5"/>
        <xdr:cNvSpPr/>
      </xdr:nvSpPr>
      <xdr:spPr>
        <a:xfrm>
          <a:off x="2133600" y="4438650"/>
          <a:ext cx="2171700" cy="714375"/>
        </a:xfrm>
        <a:custGeom>
          <a:avLst/>
          <a:gdLst>
            <a:gd name="connsiteX0" fmla="*/ 0 w 2171700"/>
            <a:gd name="connsiteY0" fmla="*/ 695325 h 714375"/>
            <a:gd name="connsiteX1" fmla="*/ 0 w 2171700"/>
            <a:gd name="connsiteY1" fmla="*/ 180975 h 714375"/>
            <a:gd name="connsiteX2" fmla="*/ 2000250 w 2171700"/>
            <a:gd name="connsiteY2" fmla="*/ 0 h 714375"/>
            <a:gd name="connsiteX3" fmla="*/ 2171700 w 2171700"/>
            <a:gd name="connsiteY3" fmla="*/ 66675 h 714375"/>
            <a:gd name="connsiteX4" fmla="*/ 981075 w 2171700"/>
            <a:gd name="connsiteY4" fmla="*/ 714375 h 714375"/>
            <a:gd name="connsiteX5" fmla="*/ 0 w 2171700"/>
            <a:gd name="connsiteY5" fmla="*/ 695325 h 714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171700" h="714375">
              <a:moveTo>
                <a:pt x="0" y="695325"/>
              </a:moveTo>
              <a:lnTo>
                <a:pt x="0" y="180975"/>
              </a:lnTo>
              <a:lnTo>
                <a:pt x="2000250" y="0"/>
              </a:lnTo>
              <a:lnTo>
                <a:pt x="2171700" y="66675"/>
              </a:lnTo>
              <a:lnTo>
                <a:pt x="981075" y="714375"/>
              </a:lnTo>
              <a:lnTo>
                <a:pt x="0" y="695325"/>
              </a:lnTo>
              <a:close/>
            </a:path>
          </a:pathLst>
        </a:custGeom>
        <a:solidFill>
          <a:schemeClr val="accent1">
            <a:alpha val="5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4</xdr:col>
      <xdr:colOff>504825</xdr:colOff>
      <xdr:row>7</xdr:row>
      <xdr:rowOff>66675</xdr:rowOff>
    </xdr:to>
    <xdr:sp macro="" textlink="">
      <xdr:nvSpPr>
        <xdr:cNvPr id="2" name="TextBox 1"/>
        <xdr:cNvSpPr txBox="1"/>
      </xdr:nvSpPr>
      <xdr:spPr>
        <a:xfrm>
          <a:off x="57150" y="66675"/>
          <a:ext cx="28860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Solve the following binary</a:t>
          </a:r>
          <a:r>
            <a:rPr lang="en-IN" sz="1100" baseline="0"/>
            <a:t> integer programming problem:</a:t>
          </a:r>
        </a:p>
        <a:p>
          <a:r>
            <a:rPr lang="en-IN" sz="1100" baseline="0"/>
            <a:t>Maximize Z=2x1+5x2,</a:t>
          </a:r>
        </a:p>
        <a:p>
          <a:r>
            <a:rPr lang="en-IN" sz="1100" baseline="0"/>
            <a:t>s.t.</a:t>
          </a:r>
        </a:p>
        <a:p>
          <a:r>
            <a:rPr lang="en-IN" sz="1100" baseline="0"/>
            <a:t>10x1+30x2&lt;=30</a:t>
          </a:r>
        </a:p>
        <a:p>
          <a:r>
            <a:rPr lang="en-IN" sz="1100" baseline="0"/>
            <a:t>95x1-30x2&lt;=75</a:t>
          </a:r>
        </a:p>
        <a:p>
          <a:r>
            <a:rPr lang="en-IN" sz="1100" baseline="0"/>
            <a:t>x1,x2 are binary</a:t>
          </a:r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447675</xdr:colOff>
      <xdr:row>8</xdr:row>
      <xdr:rowOff>28574</xdr:rowOff>
    </xdr:to>
    <xdr:sp macro="" textlink="">
      <xdr:nvSpPr>
        <xdr:cNvPr id="2" name="TextBox 1"/>
        <xdr:cNvSpPr txBox="1"/>
      </xdr:nvSpPr>
      <xdr:spPr>
        <a:xfrm>
          <a:off x="0" y="0"/>
          <a:ext cx="2886075" cy="1552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Use the</a:t>
          </a:r>
          <a:r>
            <a:rPr lang="en-IN" sz="1100" baseline="0"/>
            <a:t> BIP branch and bound algorithm to solve the following problem interactively.</a:t>
          </a:r>
        </a:p>
        <a:p>
          <a:r>
            <a:rPr lang="en-IN" sz="1100" baseline="0"/>
            <a:t>Maximize Z=2x1-x2+5x3-3x4+4x5,</a:t>
          </a:r>
        </a:p>
        <a:p>
          <a:r>
            <a:rPr lang="en-IN" sz="1100" baseline="0"/>
            <a:t>subject to,</a:t>
          </a:r>
        </a:p>
        <a:p>
          <a:r>
            <a:rPr lang="en-IN" sz="1100" baseline="0"/>
            <a:t>3x1-2x2+7x3-5x4+4x5&lt;=6</a:t>
          </a:r>
        </a:p>
        <a:p>
          <a:r>
            <a:rPr lang="en-IN" sz="1100" baseline="0"/>
            <a:t>x1-x2+2x3-4x4+2x5&lt;=0</a:t>
          </a:r>
        </a:p>
        <a:p>
          <a:r>
            <a:rPr lang="en-IN" sz="1100" baseline="0"/>
            <a:t>and</a:t>
          </a:r>
        </a:p>
        <a:p>
          <a:r>
            <a:rPr lang="en-IN" sz="1100" baseline="0"/>
            <a:t>xj is binary, for j=1,2,.....5.</a:t>
          </a:r>
          <a:endParaRPr lang="en-IN" sz="1100"/>
        </a:p>
      </xdr:txBody>
    </xdr:sp>
    <xdr:clientData/>
  </xdr:twoCellAnchor>
  <xdr:twoCellAnchor>
    <xdr:from>
      <xdr:col>2</xdr:col>
      <xdr:colOff>209550</xdr:colOff>
      <xdr:row>8</xdr:row>
      <xdr:rowOff>95250</xdr:rowOff>
    </xdr:from>
    <xdr:to>
      <xdr:col>4</xdr:col>
      <xdr:colOff>342900</xdr:colOff>
      <xdr:row>13</xdr:row>
      <xdr:rowOff>114300</xdr:rowOff>
    </xdr:to>
    <xdr:sp macro="" textlink="">
      <xdr:nvSpPr>
        <xdr:cNvPr id="4" name="Oval 3"/>
        <xdr:cNvSpPr/>
      </xdr:nvSpPr>
      <xdr:spPr>
        <a:xfrm>
          <a:off x="1428750" y="1619250"/>
          <a:ext cx="1352550" cy="971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   Z=6.3333</a:t>
          </a:r>
        </a:p>
        <a:p>
          <a:pPr algn="ctr"/>
          <a:r>
            <a:rPr lang="en-US" sz="1100"/>
            <a:t>x1=0.666667</a:t>
          </a:r>
        </a:p>
        <a:p>
          <a:pPr algn="ctr"/>
          <a:r>
            <a:rPr lang="en-US" sz="1100"/>
            <a:t>x2=1,</a:t>
          </a:r>
          <a:r>
            <a:rPr lang="en-US" sz="1100" baseline="0"/>
            <a:t> </a:t>
          </a:r>
          <a:r>
            <a:rPr lang="en-US" sz="1100"/>
            <a:t>x3=1,</a:t>
          </a:r>
          <a:r>
            <a:rPr lang="en-US" sz="1100" baseline="0"/>
            <a:t> </a:t>
          </a:r>
          <a:r>
            <a:rPr lang="en-US" sz="1100"/>
            <a:t>x4=1,</a:t>
          </a:r>
          <a:r>
            <a:rPr lang="en-US" sz="1100" baseline="0"/>
            <a:t> </a:t>
          </a:r>
          <a:r>
            <a:rPr lang="en-US" sz="1100"/>
            <a:t>x5=1</a:t>
          </a:r>
        </a:p>
      </xdr:txBody>
    </xdr:sp>
    <xdr:clientData/>
  </xdr:twoCellAnchor>
  <xdr:twoCellAnchor>
    <xdr:from>
      <xdr:col>0</xdr:col>
      <xdr:colOff>266700</xdr:colOff>
      <xdr:row>18</xdr:row>
      <xdr:rowOff>95250</xdr:rowOff>
    </xdr:from>
    <xdr:to>
      <xdr:col>2</xdr:col>
      <xdr:colOff>371475</xdr:colOff>
      <xdr:row>24</xdr:row>
      <xdr:rowOff>104775</xdr:rowOff>
    </xdr:to>
    <xdr:sp macro="" textlink="">
      <xdr:nvSpPr>
        <xdr:cNvPr id="7" name="Oval 6"/>
        <xdr:cNvSpPr/>
      </xdr:nvSpPr>
      <xdr:spPr>
        <a:xfrm>
          <a:off x="266700" y="3524250"/>
          <a:ext cx="1323975" cy="1152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Z=5</a:t>
          </a:r>
        </a:p>
        <a:p>
          <a:pPr algn="ctr"/>
          <a:r>
            <a:rPr lang="en-US" sz="1100"/>
            <a:t>x1=0,</a:t>
          </a:r>
        </a:p>
        <a:p>
          <a:pPr algn="ctr"/>
          <a:r>
            <a:rPr lang="en-US" sz="1100"/>
            <a:t>x2=1, x3=1, x4=1, x5=1</a:t>
          </a:r>
        </a:p>
      </xdr:txBody>
    </xdr:sp>
    <xdr:clientData/>
  </xdr:twoCellAnchor>
  <xdr:twoCellAnchor>
    <xdr:from>
      <xdr:col>4</xdr:col>
      <xdr:colOff>76200</xdr:colOff>
      <xdr:row>18</xdr:row>
      <xdr:rowOff>104775</xdr:rowOff>
    </xdr:from>
    <xdr:to>
      <xdr:col>6</xdr:col>
      <xdr:colOff>371475</xdr:colOff>
      <xdr:row>24</xdr:row>
      <xdr:rowOff>57150</xdr:rowOff>
    </xdr:to>
    <xdr:sp macro="" textlink="">
      <xdr:nvSpPr>
        <xdr:cNvPr id="8" name="Oval 7"/>
        <xdr:cNvSpPr/>
      </xdr:nvSpPr>
      <xdr:spPr>
        <a:xfrm>
          <a:off x="2514600" y="3533775"/>
          <a:ext cx="1514475" cy="1095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INFEASIBLE SOLUTION</a:t>
          </a:r>
        </a:p>
        <a:p>
          <a:pPr algn="ctr"/>
          <a:r>
            <a:rPr lang="en-US" sz="1100"/>
            <a:t>(beacuse constraint 1 is violated)</a:t>
          </a:r>
        </a:p>
      </xdr:txBody>
    </xdr:sp>
    <xdr:clientData/>
  </xdr:twoCellAnchor>
  <xdr:twoCellAnchor>
    <xdr:from>
      <xdr:col>3</xdr:col>
      <xdr:colOff>276225</xdr:colOff>
      <xdr:row>13</xdr:row>
      <xdr:rowOff>114300</xdr:rowOff>
    </xdr:from>
    <xdr:to>
      <xdr:col>5</xdr:col>
      <xdr:colOff>223838</xdr:colOff>
      <xdr:row>18</xdr:row>
      <xdr:rowOff>104775</xdr:rowOff>
    </xdr:to>
    <xdr:cxnSp macro="">
      <xdr:nvCxnSpPr>
        <xdr:cNvPr id="10" name="Straight Arrow Connector 9"/>
        <xdr:cNvCxnSpPr>
          <a:stCxn id="4" idx="4"/>
          <a:endCxn id="8" idx="0"/>
        </xdr:cNvCxnSpPr>
      </xdr:nvCxnSpPr>
      <xdr:spPr>
        <a:xfrm>
          <a:off x="2105025" y="2590800"/>
          <a:ext cx="1166813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319088</xdr:colOff>
      <xdr:row>13</xdr:row>
      <xdr:rowOff>114300</xdr:rowOff>
    </xdr:from>
    <xdr:to>
      <xdr:col>3</xdr:col>
      <xdr:colOff>276225</xdr:colOff>
      <xdr:row>18</xdr:row>
      <xdr:rowOff>95250</xdr:rowOff>
    </xdr:to>
    <xdr:cxnSp macro="">
      <xdr:nvCxnSpPr>
        <xdr:cNvPr id="12" name="Straight Arrow Connector 11"/>
        <xdr:cNvCxnSpPr>
          <a:stCxn id="4" idx="4"/>
          <a:endCxn id="7" idx="0"/>
        </xdr:cNvCxnSpPr>
      </xdr:nvCxnSpPr>
      <xdr:spPr>
        <a:xfrm flipH="1">
          <a:off x="928688" y="2590800"/>
          <a:ext cx="1176337" cy="93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15</xdr:row>
      <xdr:rowOff>0</xdr:rowOff>
    </xdr:from>
    <xdr:to>
      <xdr:col>2</xdr:col>
      <xdr:colOff>200025</xdr:colOff>
      <xdr:row>16</xdr:row>
      <xdr:rowOff>123825</xdr:rowOff>
    </xdr:to>
    <xdr:sp macro="" textlink="">
      <xdr:nvSpPr>
        <xdr:cNvPr id="13" name="TextBox 12"/>
        <xdr:cNvSpPr txBox="1"/>
      </xdr:nvSpPr>
      <xdr:spPr>
        <a:xfrm>
          <a:off x="847725" y="2857500"/>
          <a:ext cx="5715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x1=0</a:t>
          </a:r>
        </a:p>
      </xdr:txBody>
    </xdr:sp>
    <xdr:clientData/>
  </xdr:twoCellAnchor>
  <xdr:twoCellAnchor>
    <xdr:from>
      <xdr:col>4</xdr:col>
      <xdr:colOff>304800</xdr:colOff>
      <xdr:row>15</xdr:row>
      <xdr:rowOff>0</xdr:rowOff>
    </xdr:from>
    <xdr:to>
      <xdr:col>5</xdr:col>
      <xdr:colOff>342900</xdr:colOff>
      <xdr:row>16</xdr:row>
      <xdr:rowOff>47625</xdr:rowOff>
    </xdr:to>
    <xdr:sp macro="" textlink="">
      <xdr:nvSpPr>
        <xdr:cNvPr id="14" name="TextBox 13"/>
        <xdr:cNvSpPr txBox="1"/>
      </xdr:nvSpPr>
      <xdr:spPr>
        <a:xfrm>
          <a:off x="2743200" y="2857500"/>
          <a:ext cx="6477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x1=1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R31"/>
  <sheetViews>
    <sheetView workbookViewId="0">
      <selection activeCell="L31" sqref="L31"/>
    </sheetView>
  </sheetViews>
  <sheetFormatPr defaultRowHeight="14.4"/>
  <sheetData>
    <row r="8" spans="1:18">
      <c r="L8" t="s">
        <v>10</v>
      </c>
    </row>
    <row r="9" spans="1:18">
      <c r="O9" t="s">
        <v>23</v>
      </c>
      <c r="P9" t="s">
        <v>24</v>
      </c>
      <c r="Q9" t="s">
        <v>24</v>
      </c>
    </row>
    <row r="10" spans="1:18">
      <c r="L10" t="s">
        <v>0</v>
      </c>
      <c r="M10" t="s">
        <v>1</v>
      </c>
      <c r="N10" t="s">
        <v>2</v>
      </c>
      <c r="O10" t="s">
        <v>13</v>
      </c>
      <c r="P10" t="s">
        <v>14</v>
      </c>
      <c r="Q10" t="s">
        <v>15</v>
      </c>
      <c r="R10" t="s">
        <v>11</v>
      </c>
    </row>
    <row r="11" spans="1:18">
      <c r="L11">
        <v>0</v>
      </c>
      <c r="M11">
        <v>0</v>
      </c>
      <c r="N11">
        <f>$B$13*L11+$C$13*M11</f>
        <v>0</v>
      </c>
      <c r="O11">
        <f>L11*$B$14+M11*$C$14</f>
        <v>0</v>
      </c>
      <c r="P11">
        <f>L11*$B$15+M11*$C$15</f>
        <v>0</v>
      </c>
      <c r="Q11">
        <f>L11*$B$16+M11*$C$16</f>
        <v>0</v>
      </c>
      <c r="R11" t="s">
        <v>12</v>
      </c>
    </row>
    <row r="12" spans="1:18">
      <c r="A12" s="21"/>
      <c r="B12" s="21" t="s">
        <v>0</v>
      </c>
      <c r="C12" s="21" t="s">
        <v>1</v>
      </c>
      <c r="D12" s="21"/>
      <c r="E12" s="21"/>
      <c r="L12">
        <v>0</v>
      </c>
      <c r="M12">
        <v>1</v>
      </c>
      <c r="N12">
        <f t="shared" ref="N12:N18" si="0">$B$13*L12+$C$13*M12</f>
        <v>80</v>
      </c>
      <c r="O12">
        <f t="shared" ref="O12:O18" si="1">L12*$B$14+M12*$C$14</f>
        <v>2</v>
      </c>
      <c r="P12">
        <f t="shared" ref="P12:P18" si="2">L12*$B$15+M12*$C$15</f>
        <v>-1</v>
      </c>
      <c r="Q12">
        <f t="shared" ref="Q12:Q18" si="3">L12*$B$16+M12*$C$16</f>
        <v>2</v>
      </c>
      <c r="R12" t="s">
        <v>12</v>
      </c>
    </row>
    <row r="13" spans="1:18">
      <c r="A13" s="21" t="s">
        <v>2</v>
      </c>
      <c r="B13" s="21">
        <v>220</v>
      </c>
      <c r="C13" s="21">
        <v>80</v>
      </c>
      <c r="D13" s="21"/>
      <c r="E13" s="21"/>
      <c r="L13">
        <v>0</v>
      </c>
      <c r="M13">
        <v>2</v>
      </c>
      <c r="N13">
        <f t="shared" si="0"/>
        <v>160</v>
      </c>
      <c r="O13">
        <f t="shared" si="1"/>
        <v>4</v>
      </c>
      <c r="P13">
        <f t="shared" si="2"/>
        <v>-2</v>
      </c>
      <c r="Q13">
        <f t="shared" si="3"/>
        <v>4</v>
      </c>
      <c r="R13" t="s">
        <v>12</v>
      </c>
    </row>
    <row r="14" spans="1:18">
      <c r="A14" s="21" t="s">
        <v>3</v>
      </c>
      <c r="B14" s="21">
        <v>5</v>
      </c>
      <c r="C14" s="21">
        <v>2</v>
      </c>
      <c r="D14" s="21" t="s">
        <v>4</v>
      </c>
      <c r="E14" s="21">
        <v>16</v>
      </c>
      <c r="L14">
        <v>1</v>
      </c>
      <c r="M14">
        <v>0</v>
      </c>
      <c r="N14">
        <f t="shared" si="0"/>
        <v>220</v>
      </c>
      <c r="O14">
        <f t="shared" si="1"/>
        <v>5</v>
      </c>
      <c r="P14">
        <f t="shared" si="2"/>
        <v>2</v>
      </c>
      <c r="Q14">
        <f t="shared" si="3"/>
        <v>-1</v>
      </c>
      <c r="R14" t="s">
        <v>12</v>
      </c>
    </row>
    <row r="15" spans="1:18">
      <c r="A15" s="21" t="s">
        <v>5</v>
      </c>
      <c r="B15" s="21">
        <v>2</v>
      </c>
      <c r="C15" s="21">
        <v>-1</v>
      </c>
      <c r="D15" s="21" t="s">
        <v>4</v>
      </c>
      <c r="E15" s="21">
        <v>4</v>
      </c>
      <c r="L15">
        <v>1</v>
      </c>
      <c r="M15">
        <v>1</v>
      </c>
      <c r="N15">
        <f t="shared" si="0"/>
        <v>300</v>
      </c>
      <c r="O15">
        <f t="shared" si="1"/>
        <v>7</v>
      </c>
      <c r="P15">
        <f t="shared" si="2"/>
        <v>1</v>
      </c>
      <c r="Q15">
        <f t="shared" si="3"/>
        <v>1</v>
      </c>
      <c r="R15" t="s">
        <v>12</v>
      </c>
    </row>
    <row r="16" spans="1:18">
      <c r="A16" s="21" t="s">
        <v>6</v>
      </c>
      <c r="B16" s="21">
        <v>-1</v>
      </c>
      <c r="C16" s="21">
        <v>2</v>
      </c>
      <c r="D16" s="21" t="s">
        <v>4</v>
      </c>
      <c r="E16" s="21">
        <v>4</v>
      </c>
      <c r="L16">
        <v>1</v>
      </c>
      <c r="M16">
        <v>2</v>
      </c>
      <c r="N16">
        <f t="shared" si="0"/>
        <v>380</v>
      </c>
      <c r="O16">
        <f t="shared" si="1"/>
        <v>9</v>
      </c>
      <c r="P16">
        <f t="shared" si="2"/>
        <v>0</v>
      </c>
      <c r="Q16">
        <f t="shared" si="3"/>
        <v>3</v>
      </c>
      <c r="R16" t="s">
        <v>12</v>
      </c>
    </row>
    <row r="17" spans="1:18">
      <c r="L17">
        <v>2</v>
      </c>
      <c r="M17">
        <v>2</v>
      </c>
      <c r="N17">
        <f t="shared" si="0"/>
        <v>600</v>
      </c>
      <c r="O17">
        <f t="shared" si="1"/>
        <v>14</v>
      </c>
      <c r="P17">
        <f t="shared" si="2"/>
        <v>2</v>
      </c>
      <c r="Q17">
        <f t="shared" si="3"/>
        <v>2</v>
      </c>
      <c r="R17" t="s">
        <v>12</v>
      </c>
    </row>
    <row r="18" spans="1:18">
      <c r="A18" t="s">
        <v>7</v>
      </c>
      <c r="L18">
        <v>2</v>
      </c>
      <c r="M18">
        <v>3</v>
      </c>
      <c r="N18">
        <f t="shared" si="0"/>
        <v>680</v>
      </c>
      <c r="O18">
        <f t="shared" si="1"/>
        <v>16</v>
      </c>
      <c r="P18">
        <f t="shared" si="2"/>
        <v>1</v>
      </c>
      <c r="Q18">
        <f t="shared" si="3"/>
        <v>4</v>
      </c>
      <c r="R18" t="s">
        <v>12</v>
      </c>
    </row>
    <row r="19" spans="1:18">
      <c r="A19" t="s">
        <v>0</v>
      </c>
      <c r="B19" t="s">
        <v>1</v>
      </c>
    </row>
    <row r="20" spans="1:18">
      <c r="A20">
        <v>0</v>
      </c>
      <c r="B20">
        <v>8</v>
      </c>
    </row>
    <row r="21" spans="1:18">
      <c r="A21">
        <v>3.2</v>
      </c>
      <c r="B21">
        <v>0</v>
      </c>
    </row>
    <row r="23" spans="1:18">
      <c r="A23" t="s">
        <v>8</v>
      </c>
    </row>
    <row r="24" spans="1:18">
      <c r="A24" t="s">
        <v>0</v>
      </c>
      <c r="B24" t="s">
        <v>1</v>
      </c>
    </row>
    <row r="25" spans="1:18">
      <c r="A25">
        <v>0</v>
      </c>
      <c r="B25">
        <v>-4</v>
      </c>
    </row>
    <row r="26" spans="1:18">
      <c r="A26">
        <f>20/9</f>
        <v>2.2222222222222223</v>
      </c>
      <c r="B26">
        <f>24/9</f>
        <v>2.6666666666666665</v>
      </c>
    </row>
    <row r="28" spans="1:18">
      <c r="A28" t="s">
        <v>9</v>
      </c>
    </row>
    <row r="29" spans="1:18">
      <c r="A29" t="s">
        <v>0</v>
      </c>
      <c r="B29" t="s">
        <v>1</v>
      </c>
    </row>
    <row r="30" spans="1:18">
      <c r="A30">
        <v>0</v>
      </c>
      <c r="B30">
        <v>2</v>
      </c>
    </row>
    <row r="31" spans="1:18">
      <c r="A31">
        <v>2</v>
      </c>
      <c r="B3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9:G24"/>
  <sheetViews>
    <sheetView workbookViewId="0">
      <selection activeCell="C19" sqref="C19"/>
    </sheetView>
  </sheetViews>
  <sheetFormatPr defaultRowHeight="14.4"/>
  <sheetData>
    <row r="9" spans="1:7">
      <c r="B9">
        <v>2</v>
      </c>
      <c r="C9">
        <v>5</v>
      </c>
    </row>
    <row r="10" spans="1:7">
      <c r="A10" t="s">
        <v>16</v>
      </c>
      <c r="B10" t="s">
        <v>0</v>
      </c>
      <c r="C10" t="s">
        <v>1</v>
      </c>
    </row>
    <row r="11" spans="1:7">
      <c r="A11" t="s">
        <v>17</v>
      </c>
      <c r="B11">
        <v>10</v>
      </c>
      <c r="C11">
        <v>30</v>
      </c>
      <c r="D11" t="s">
        <v>4</v>
      </c>
      <c r="E11">
        <v>30</v>
      </c>
    </row>
    <row r="12" spans="1:7">
      <c r="A12" t="s">
        <v>18</v>
      </c>
      <c r="B12">
        <v>95</v>
      </c>
      <c r="C12">
        <v>-30</v>
      </c>
      <c r="D12" t="s">
        <v>4</v>
      </c>
      <c r="E12">
        <v>75</v>
      </c>
    </row>
    <row r="15" spans="1:7">
      <c r="A15">
        <v>2</v>
      </c>
      <c r="B15">
        <v>5</v>
      </c>
      <c r="E15" t="s">
        <v>21</v>
      </c>
      <c r="F15" t="s">
        <v>22</v>
      </c>
    </row>
    <row r="16" spans="1:7">
      <c r="A16" t="s">
        <v>0</v>
      </c>
      <c r="B16" t="s">
        <v>1</v>
      </c>
      <c r="C16" t="s">
        <v>2</v>
      </c>
      <c r="E16" t="s">
        <v>13</v>
      </c>
      <c r="F16" t="s">
        <v>14</v>
      </c>
      <c r="G16" t="s">
        <v>19</v>
      </c>
    </row>
    <row r="17" spans="1:7">
      <c r="A17">
        <v>0</v>
      </c>
      <c r="B17">
        <v>0</v>
      </c>
      <c r="C17">
        <f>$A$15*A17+$B$15*B17</f>
        <v>0</v>
      </c>
      <c r="E17">
        <f>A17*$B$11+B17*$C$11</f>
        <v>0</v>
      </c>
      <c r="F17">
        <f>A17*$B$12+B17*$C$12</f>
        <v>0</v>
      </c>
      <c r="G17" t="s">
        <v>12</v>
      </c>
    </row>
    <row r="18" spans="1:7">
      <c r="A18" s="1">
        <v>0</v>
      </c>
      <c r="B18" s="1">
        <v>1</v>
      </c>
      <c r="C18" s="1">
        <f t="shared" ref="C18:C20" si="0">$A$15*A18+$B$15*B18</f>
        <v>5</v>
      </c>
      <c r="D18" s="1"/>
      <c r="E18" s="1">
        <f t="shared" ref="E18:E20" si="1">A18*$B$11+B18*$C$11</f>
        <v>30</v>
      </c>
      <c r="F18" s="1">
        <f t="shared" ref="F18:F20" si="2">A18*$B$12+B18*$C$12</f>
        <v>-30</v>
      </c>
      <c r="G18" s="1" t="s">
        <v>12</v>
      </c>
    </row>
    <row r="19" spans="1:7">
      <c r="A19">
        <v>1</v>
      </c>
      <c r="B19">
        <v>0</v>
      </c>
      <c r="C19">
        <f t="shared" si="0"/>
        <v>2</v>
      </c>
      <c r="E19">
        <f t="shared" si="1"/>
        <v>10</v>
      </c>
      <c r="F19">
        <f t="shared" si="2"/>
        <v>95</v>
      </c>
      <c r="G19" t="s">
        <v>20</v>
      </c>
    </row>
    <row r="20" spans="1:7">
      <c r="A20">
        <v>1</v>
      </c>
      <c r="B20">
        <v>1</v>
      </c>
      <c r="C20">
        <f t="shared" si="0"/>
        <v>7</v>
      </c>
      <c r="E20">
        <f t="shared" si="1"/>
        <v>40</v>
      </c>
      <c r="F20">
        <f t="shared" si="2"/>
        <v>65</v>
      </c>
      <c r="G20" t="s">
        <v>20</v>
      </c>
    </row>
    <row r="22" spans="1:7">
      <c r="A22" s="11" t="s">
        <v>25</v>
      </c>
      <c r="B22" s="11"/>
    </row>
    <row r="23" spans="1:7">
      <c r="A23" s="11" t="s">
        <v>26</v>
      </c>
      <c r="B23" s="11"/>
    </row>
    <row r="24" spans="1:7">
      <c r="A24" s="11" t="s">
        <v>27</v>
      </c>
      <c r="B24" s="11">
        <v>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3"/>
  <sheetViews>
    <sheetView tabSelected="1" workbookViewId="0">
      <selection activeCell="H33" sqref="H33"/>
    </sheetView>
  </sheetViews>
  <sheetFormatPr defaultRowHeight="14.4"/>
  <sheetData>
    <row r="1" spans="1:29">
      <c r="J1" s="2" t="s">
        <v>33</v>
      </c>
      <c r="K1" s="3"/>
      <c r="L1" s="3"/>
      <c r="M1" s="3"/>
      <c r="N1" s="3"/>
      <c r="O1" s="3"/>
      <c r="P1" s="3"/>
      <c r="Q1" s="3"/>
      <c r="R1" s="4"/>
    </row>
    <row r="2" spans="1:29">
      <c r="J2" s="5"/>
      <c r="K2" s="6"/>
      <c r="L2" s="6"/>
      <c r="M2" s="6"/>
      <c r="N2" s="6"/>
      <c r="O2" s="6"/>
      <c r="P2" s="6"/>
      <c r="Q2" s="6"/>
      <c r="R2" s="7"/>
    </row>
    <row r="3" spans="1:29">
      <c r="J3" s="5"/>
      <c r="K3" s="6" t="s">
        <v>0</v>
      </c>
      <c r="L3" s="6" t="s">
        <v>1</v>
      </c>
      <c r="M3" s="6" t="s">
        <v>28</v>
      </c>
      <c r="N3" s="6" t="s">
        <v>29</v>
      </c>
      <c r="O3" s="6" t="s">
        <v>34</v>
      </c>
      <c r="P3" s="6" t="s">
        <v>30</v>
      </c>
      <c r="Q3" s="6" t="s">
        <v>31</v>
      </c>
      <c r="R3" s="7" t="s">
        <v>32</v>
      </c>
    </row>
    <row r="4" spans="1:29">
      <c r="J4" s="5" t="s">
        <v>3</v>
      </c>
      <c r="K4" s="6">
        <v>3</v>
      </c>
      <c r="L4" s="6">
        <v>-2</v>
      </c>
      <c r="M4" s="6">
        <v>7</v>
      </c>
      <c r="N4" s="6">
        <v>-5</v>
      </c>
      <c r="O4" s="6">
        <v>4</v>
      </c>
      <c r="P4" s="6">
        <f>SUMPRODUCT($K$10:$O$10,K4:O4)</f>
        <v>6</v>
      </c>
      <c r="Q4" s="6" t="s">
        <v>4</v>
      </c>
      <c r="R4" s="7">
        <v>6</v>
      </c>
    </row>
    <row r="5" spans="1:29">
      <c r="J5" s="5" t="s">
        <v>5</v>
      </c>
      <c r="K5" s="6">
        <v>1</v>
      </c>
      <c r="L5" s="6">
        <v>-1</v>
      </c>
      <c r="M5" s="6">
        <v>2</v>
      </c>
      <c r="N5" s="6">
        <v>-4</v>
      </c>
      <c r="O5" s="6">
        <v>2</v>
      </c>
      <c r="P5" s="6">
        <f>SUMPRODUCT($K$10:$O$10,K5:O5)</f>
        <v>-0.33333333333333348</v>
      </c>
      <c r="Q5" s="6" t="s">
        <v>4</v>
      </c>
      <c r="R5" s="7">
        <v>0</v>
      </c>
    </row>
    <row r="6" spans="1:29">
      <c r="J6" s="5"/>
      <c r="K6" s="6"/>
      <c r="L6" s="6"/>
      <c r="M6" s="6"/>
      <c r="N6" s="6"/>
      <c r="O6" s="6"/>
      <c r="P6" s="6"/>
      <c r="Q6" s="6"/>
      <c r="R6" s="7"/>
    </row>
    <row r="7" spans="1:29">
      <c r="J7" s="5"/>
      <c r="K7" s="6"/>
      <c r="L7" s="6"/>
      <c r="M7" s="6"/>
      <c r="N7" s="6"/>
      <c r="O7" s="6"/>
      <c r="P7" s="6"/>
      <c r="Q7" s="6"/>
      <c r="R7" s="7"/>
    </row>
    <row r="8" spans="1:29">
      <c r="J8" s="5"/>
      <c r="K8" s="6">
        <v>2</v>
      </c>
      <c r="L8" s="6">
        <v>-1</v>
      </c>
      <c r="M8" s="6">
        <v>5</v>
      </c>
      <c r="N8" s="6">
        <v>-3</v>
      </c>
      <c r="O8" s="6">
        <v>4</v>
      </c>
      <c r="P8" s="6"/>
      <c r="Q8" s="6"/>
      <c r="R8" s="7"/>
    </row>
    <row r="9" spans="1:29">
      <c r="J9" s="5"/>
      <c r="K9" s="6" t="s">
        <v>0</v>
      </c>
      <c r="L9" s="6" t="s">
        <v>1</v>
      </c>
      <c r="M9" s="6" t="s">
        <v>28</v>
      </c>
      <c r="N9" s="6" t="s">
        <v>29</v>
      </c>
      <c r="O9" s="6" t="s">
        <v>34</v>
      </c>
      <c r="P9" s="6" t="s">
        <v>2</v>
      </c>
      <c r="Q9" s="6"/>
      <c r="R9" s="7"/>
    </row>
    <row r="10" spans="1:29" ht="15" thickBot="1">
      <c r="A10" t="s">
        <v>35</v>
      </c>
      <c r="J10" s="8"/>
      <c r="K10" s="9">
        <v>0.66666666666666663</v>
      </c>
      <c r="L10" s="9">
        <v>1</v>
      </c>
      <c r="M10" s="9">
        <v>1</v>
      </c>
      <c r="N10" s="9">
        <v>1</v>
      </c>
      <c r="O10" s="9">
        <v>1</v>
      </c>
      <c r="P10" s="9">
        <f>SUMPRODUCT(K8:O8,K10:O10)</f>
        <v>6.333333333333333</v>
      </c>
      <c r="Q10" s="9"/>
      <c r="R10" s="10"/>
    </row>
    <row r="11" spans="1:29">
      <c r="J11" s="11" t="s">
        <v>39</v>
      </c>
    </row>
    <row r="12" spans="1:29" ht="15" thickBot="1"/>
    <row r="13" spans="1:29">
      <c r="J13" s="12" t="s">
        <v>36</v>
      </c>
      <c r="K13" s="3"/>
      <c r="L13" s="3"/>
      <c r="M13" s="3"/>
      <c r="N13" s="3"/>
      <c r="O13" s="3"/>
      <c r="P13" s="3"/>
      <c r="Q13" s="3"/>
      <c r="R13" s="4"/>
      <c r="U13" s="12" t="s">
        <v>37</v>
      </c>
      <c r="V13" s="3"/>
      <c r="W13" s="3"/>
      <c r="X13" s="3"/>
      <c r="Y13" s="3"/>
      <c r="Z13" s="3"/>
      <c r="AA13" s="3"/>
      <c r="AB13" s="3"/>
      <c r="AC13" s="4"/>
    </row>
    <row r="14" spans="1:29">
      <c r="J14" s="5"/>
      <c r="K14" s="6" t="s">
        <v>0</v>
      </c>
      <c r="L14" s="6" t="s">
        <v>1</v>
      </c>
      <c r="M14" s="6" t="s">
        <v>28</v>
      </c>
      <c r="N14" s="6" t="s">
        <v>29</v>
      </c>
      <c r="O14" s="6" t="s">
        <v>34</v>
      </c>
      <c r="P14" s="6" t="s">
        <v>30</v>
      </c>
      <c r="Q14" s="6" t="s">
        <v>31</v>
      </c>
      <c r="R14" s="7" t="s">
        <v>32</v>
      </c>
      <c r="U14" s="5"/>
      <c r="V14" s="6" t="s">
        <v>0</v>
      </c>
      <c r="W14" s="6" t="s">
        <v>1</v>
      </c>
      <c r="X14" s="6" t="s">
        <v>28</v>
      </c>
      <c r="Y14" s="6" t="s">
        <v>29</v>
      </c>
      <c r="Z14" s="6" t="s">
        <v>34</v>
      </c>
      <c r="AA14" s="6" t="s">
        <v>30</v>
      </c>
      <c r="AB14" s="6" t="s">
        <v>31</v>
      </c>
      <c r="AC14" s="7" t="s">
        <v>32</v>
      </c>
    </row>
    <row r="15" spans="1:29">
      <c r="J15" s="5" t="s">
        <v>3</v>
      </c>
      <c r="K15" s="6">
        <v>3</v>
      </c>
      <c r="L15" s="6">
        <v>-2</v>
      </c>
      <c r="M15" s="6">
        <v>7</v>
      </c>
      <c r="N15" s="6">
        <v>-5</v>
      </c>
      <c r="O15" s="6">
        <v>4</v>
      </c>
      <c r="P15" s="6">
        <f>SUMPRODUCT($K$21:$O$21,K15:O15)</f>
        <v>4</v>
      </c>
      <c r="Q15" s="6" t="s">
        <v>4</v>
      </c>
      <c r="R15" s="7">
        <v>6</v>
      </c>
      <c r="U15" s="5" t="s">
        <v>3</v>
      </c>
      <c r="V15" s="6">
        <v>3</v>
      </c>
      <c r="W15" s="6">
        <v>-2</v>
      </c>
      <c r="X15" s="6">
        <v>7</v>
      </c>
      <c r="Y15" s="6">
        <v>-5</v>
      </c>
      <c r="Z15" s="6">
        <v>4</v>
      </c>
      <c r="AA15" s="6">
        <f>SUMPRODUCT($V$21:$Z$21,V15:Z15)</f>
        <v>7</v>
      </c>
      <c r="AB15" s="6" t="s">
        <v>4</v>
      </c>
      <c r="AC15" s="7">
        <v>6</v>
      </c>
    </row>
    <row r="16" spans="1:29">
      <c r="J16" s="5" t="s">
        <v>5</v>
      </c>
      <c r="K16" s="6">
        <v>1</v>
      </c>
      <c r="L16" s="6">
        <v>-1</v>
      </c>
      <c r="M16" s="6">
        <v>2</v>
      </c>
      <c r="N16" s="6">
        <v>-4</v>
      </c>
      <c r="O16" s="6">
        <v>2</v>
      </c>
      <c r="P16" s="6">
        <f>SUMPRODUCT($K$21:$O$21,K16:O16)</f>
        <v>-1</v>
      </c>
      <c r="Q16" s="6" t="s">
        <v>4</v>
      </c>
      <c r="R16" s="7">
        <v>0</v>
      </c>
      <c r="U16" s="5" t="s">
        <v>5</v>
      </c>
      <c r="V16" s="6">
        <v>1</v>
      </c>
      <c r="W16" s="6">
        <v>-1</v>
      </c>
      <c r="X16" s="6">
        <v>2</v>
      </c>
      <c r="Y16" s="6">
        <v>-4</v>
      </c>
      <c r="Z16" s="6">
        <v>2</v>
      </c>
      <c r="AA16" s="6">
        <f>SUMPRODUCT($V$21:$Z$21,V16:Z16)</f>
        <v>0</v>
      </c>
      <c r="AB16" s="6" t="s">
        <v>4</v>
      </c>
      <c r="AC16" s="7">
        <v>0</v>
      </c>
    </row>
    <row r="17" spans="1:29">
      <c r="J17" s="5"/>
      <c r="K17" s="6"/>
      <c r="L17" s="6"/>
      <c r="M17" s="6"/>
      <c r="N17" s="6"/>
      <c r="O17" s="6"/>
      <c r="P17" s="6"/>
      <c r="Q17" s="6"/>
      <c r="R17" s="7"/>
      <c r="U17" s="5"/>
      <c r="V17" s="6"/>
      <c r="W17" s="6"/>
      <c r="X17" s="6"/>
      <c r="Y17" s="6"/>
      <c r="Z17" s="6"/>
      <c r="AA17" s="6"/>
      <c r="AB17" s="6"/>
      <c r="AC17" s="7"/>
    </row>
    <row r="18" spans="1:29">
      <c r="J18" s="5"/>
      <c r="K18" s="6"/>
      <c r="L18" s="6"/>
      <c r="M18" s="6"/>
      <c r="N18" s="6"/>
      <c r="O18" s="6"/>
      <c r="P18" s="6"/>
      <c r="Q18" s="6"/>
      <c r="R18" s="7"/>
      <c r="U18" s="5"/>
      <c r="V18" s="6"/>
      <c r="W18" s="6"/>
      <c r="X18" s="6"/>
      <c r="Y18" s="6"/>
      <c r="Z18" s="6"/>
      <c r="AA18" s="6"/>
      <c r="AB18" s="6"/>
      <c r="AC18" s="7"/>
    </row>
    <row r="19" spans="1:29">
      <c r="J19" s="5"/>
      <c r="K19" s="6">
        <v>2</v>
      </c>
      <c r="L19" s="6">
        <v>-1</v>
      </c>
      <c r="M19" s="6">
        <v>5</v>
      </c>
      <c r="N19" s="6">
        <v>-3</v>
      </c>
      <c r="O19" s="6">
        <v>4</v>
      </c>
      <c r="P19" s="6"/>
      <c r="Q19" s="6"/>
      <c r="R19" s="7"/>
      <c r="U19" s="5"/>
      <c r="V19" s="6">
        <v>2</v>
      </c>
      <c r="W19" s="6">
        <v>-1</v>
      </c>
      <c r="X19" s="6">
        <v>5</v>
      </c>
      <c r="Y19" s="6">
        <v>-3</v>
      </c>
      <c r="Z19" s="6">
        <v>4</v>
      </c>
      <c r="AA19" s="6"/>
      <c r="AB19" s="6"/>
      <c r="AC19" s="7"/>
    </row>
    <row r="20" spans="1:29">
      <c r="J20" s="5"/>
      <c r="K20" s="6" t="s">
        <v>0</v>
      </c>
      <c r="L20" s="6" t="s">
        <v>1</v>
      </c>
      <c r="M20" s="6" t="s">
        <v>28</v>
      </c>
      <c r="N20" s="6" t="s">
        <v>29</v>
      </c>
      <c r="O20" s="6" t="s">
        <v>34</v>
      </c>
      <c r="P20" s="6" t="s">
        <v>2</v>
      </c>
      <c r="Q20" s="6"/>
      <c r="R20" s="7"/>
      <c r="U20" s="5"/>
      <c r="V20" s="6" t="s">
        <v>0</v>
      </c>
      <c r="W20" s="6" t="s">
        <v>1</v>
      </c>
      <c r="X20" s="6" t="s">
        <v>28</v>
      </c>
      <c r="Y20" s="6" t="s">
        <v>29</v>
      </c>
      <c r="Z20" s="6" t="s">
        <v>34</v>
      </c>
      <c r="AA20" s="6" t="s">
        <v>2</v>
      </c>
      <c r="AB20" s="6"/>
      <c r="AC20" s="7"/>
    </row>
    <row r="21" spans="1:29" ht="15" thickBot="1">
      <c r="J21" s="8"/>
      <c r="K21" s="9">
        <v>0</v>
      </c>
      <c r="L21" s="9">
        <v>1</v>
      </c>
      <c r="M21" s="9">
        <v>1</v>
      </c>
      <c r="N21" s="9">
        <v>1</v>
      </c>
      <c r="O21" s="9">
        <v>1</v>
      </c>
      <c r="P21" s="9">
        <f>SUMPRODUCT(K21:O21,K19:O19)</f>
        <v>5</v>
      </c>
      <c r="Q21" s="9"/>
      <c r="R21" s="10"/>
      <c r="U21" s="8"/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f>SUMPRODUCT(V21:Z21,V19:Z19)</f>
        <v>7</v>
      </c>
      <c r="AB21" s="9"/>
      <c r="AC21" s="10"/>
    </row>
    <row r="23" spans="1:29">
      <c r="U23" s="11" t="s">
        <v>38</v>
      </c>
    </row>
    <row r="26" spans="1:29" ht="15" thickBot="1"/>
    <row r="27" spans="1:29">
      <c r="A27" s="12" t="s">
        <v>40</v>
      </c>
      <c r="B27" s="13"/>
      <c r="C27" s="13"/>
      <c r="D27" s="13"/>
      <c r="E27" s="14"/>
    </row>
    <row r="28" spans="1:29">
      <c r="A28" s="15" t="s">
        <v>0</v>
      </c>
      <c r="B28" s="16">
        <v>0</v>
      </c>
      <c r="C28" s="16"/>
      <c r="D28" s="16"/>
      <c r="E28" s="17"/>
    </row>
    <row r="29" spans="1:29">
      <c r="A29" s="15" t="s">
        <v>1</v>
      </c>
      <c r="B29" s="16">
        <v>1</v>
      </c>
      <c r="C29" s="16"/>
      <c r="D29" s="16"/>
      <c r="E29" s="17"/>
    </row>
    <row r="30" spans="1:29">
      <c r="A30" s="15" t="s">
        <v>28</v>
      </c>
      <c r="B30" s="16">
        <v>1</v>
      </c>
      <c r="C30" s="16"/>
      <c r="D30" s="16"/>
      <c r="E30" s="17"/>
    </row>
    <row r="31" spans="1:29">
      <c r="A31" s="15" t="s">
        <v>29</v>
      </c>
      <c r="B31" s="16">
        <v>1</v>
      </c>
      <c r="C31" s="16"/>
      <c r="D31" s="16"/>
      <c r="E31" s="17"/>
    </row>
    <row r="32" spans="1:29">
      <c r="A32" s="15" t="s">
        <v>34</v>
      </c>
      <c r="B32" s="16">
        <v>1</v>
      </c>
      <c r="C32" s="16"/>
      <c r="D32" s="16"/>
      <c r="E32" s="17"/>
    </row>
    <row r="33" spans="1:5" ht="15" thickBot="1">
      <c r="A33" s="18" t="s">
        <v>2</v>
      </c>
      <c r="B33" s="19">
        <f>SUMPRODUCT(K21:O21,K19:O19)</f>
        <v>5</v>
      </c>
      <c r="C33" s="19"/>
      <c r="D33" s="19"/>
      <c r="E33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Ques.1</vt:lpstr>
      <vt:lpstr>Ques.2</vt:lpstr>
      <vt:lpstr>Ques.3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DDUC</dc:creator>
  <cp:lastModifiedBy>ASUS</cp:lastModifiedBy>
  <dcterms:created xsi:type="dcterms:W3CDTF">2024-03-05T11:33:28Z</dcterms:created>
  <dcterms:modified xsi:type="dcterms:W3CDTF">2024-05-19T10:32:25Z</dcterms:modified>
</cp:coreProperties>
</file>