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b+JNii0txF1GIhIjNkpIDi81s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<sst xmlns="http://schemas.openxmlformats.org/spreadsheetml/2006/main" count="2" uniqueCount="2">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</sst>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0.63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HYPERLINK("https://stackoverflow.com/q/61983642", "61983642")</f>
        <v>61983642</v>
      </c>
      <c r="B2" s="3">
        <v>0.8396957916427678</v>
      </c>
    </row>
    <row r="3">
      <c r="A3" s="2" t="str">
        <f>HYPERLINK("https://stackoverflow.com/q/46038130", "46038130")</f>
        <v>46038130</v>
      </c>
      <c r="B3" s="3">
        <v>0.81510953924747</v>
      </c>
    </row>
    <row r="4">
      <c r="A4" s="2" t="str">
        <f>HYPERLINK("https://stackoverflow.com/q/51653789", "51653789")</f>
        <v>51653789</v>
      </c>
      <c r="B4" s="3">
        <v>0.7771467905696094</v>
      </c>
    </row>
    <row r="5">
      <c r="A5" s="2" t="str">
        <f>HYPERLINK("https://stackoverflow.com/q/44013975", "44013975")</f>
        <v>44013975</v>
      </c>
      <c r="B5" s="3">
        <v>0.7637046861184791</v>
      </c>
    </row>
    <row r="6">
      <c r="A6" s="2" t="str">
        <f>HYPERLINK("https://stackoverflow.com/q/59149471", "59149471")</f>
        <v>59149471</v>
      </c>
      <c r="B6" s="3">
        <v>0.7628692971158723</v>
      </c>
    </row>
    <row r="7">
      <c r="A7" s="2" t="str">
        <f>HYPERLINK("https://stackoverflow.com/q/58378119", "58378119")</f>
        <v>58378119</v>
      </c>
      <c r="B7" s="3">
        <v>0.7382564102564104</v>
      </c>
    </row>
    <row r="8">
      <c r="A8" s="2" t="str">
        <f>HYPERLINK("https://stackoverflow.com/q/46158698", "46158698")</f>
        <v>46158698</v>
      </c>
      <c r="B8" s="3">
        <v>0.7227129168674051</v>
      </c>
    </row>
    <row r="9">
      <c r="A9" s="2" t="str">
        <f>HYPERLINK("https://stackoverflow.com/q/61021604", "61021604")</f>
        <v>61021604</v>
      </c>
      <c r="B9" s="3">
        <v>0.7193407388847127</v>
      </c>
    </row>
    <row r="10">
      <c r="A10" s="2" t="str">
        <f>HYPERLINK("https://stackoverflow.com/q/56072556", "56072556")</f>
        <v>56072556</v>
      </c>
      <c r="B10" s="3">
        <v>0.7112934472934471</v>
      </c>
    </row>
    <row r="11">
      <c r="A11" s="2" t="str">
        <f>HYPERLINK("https://stackoverflow.com/q/48383905", "48383905")</f>
        <v>48383905</v>
      </c>
      <c r="B11" s="3">
        <v>0.7070993786860944</v>
      </c>
    </row>
    <row r="12">
      <c r="A12" s="2" t="str">
        <f>HYPERLINK("https://stackoverflow.com/q/45273016", "45273016")</f>
        <v>45273016</v>
      </c>
      <c r="B12" s="3">
        <v>0.7063309278878138</v>
      </c>
    </row>
    <row r="13">
      <c r="A13" s="2" t="str">
        <f>HYPERLINK("https://stackoverflow.com/q/52612424", "52612424")</f>
        <v>52612424</v>
      </c>
      <c r="B13" s="3">
        <v>0.7020126826578438</v>
      </c>
    </row>
    <row r="14">
      <c r="A14" s="2" t="str">
        <f>HYPERLINK("https://stackoverflow.com/q/49615281", "49615281")</f>
        <v>49615281</v>
      </c>
      <c r="B14" s="3">
        <v>0.7005900875869916</v>
      </c>
    </row>
    <row r="15">
      <c r="A15" s="2" t="str">
        <f>HYPERLINK("https://stackoverflow.com/q/49809115", "49809115")</f>
        <v>49809115</v>
      </c>
      <c r="B15" s="3">
        <v>0.7001625135427955</v>
      </c>
    </row>
    <row r="16">
      <c r="A16" s="2" t="str">
        <f>HYPERLINK("https://stackoverflow.com/q/49957580", "49957580")</f>
        <v>49957580</v>
      </c>
      <c r="B16" s="3">
        <v>0.6992775742775741</v>
      </c>
    </row>
    <row r="17">
      <c r="A17" s="2" t="str">
        <f>HYPERLINK("https://stackoverflow.com/q/58647180", "58647180")</f>
        <v>58647180</v>
      </c>
      <c r="B17" s="3">
        <v>0.6985885837660366</v>
      </c>
    </row>
    <row r="18">
      <c r="A18" s="2" t="str">
        <f>HYPERLINK("https://stackoverflow.com/q/56659832", "56659832")</f>
        <v>56659832</v>
      </c>
      <c r="B18" s="3">
        <v>0.6982163959655919</v>
      </c>
    </row>
    <row r="19">
      <c r="A19" s="2" t="str">
        <f>HYPERLINK("https://stackoverflow.com/q/44903106", "44903106")</f>
        <v>44903106</v>
      </c>
      <c r="B19" s="3">
        <v>0.6856464134401097</v>
      </c>
    </row>
    <row r="20">
      <c r="A20" s="2" t="str">
        <f>HYPERLINK("https://stackoverflow.com/q/50128461", "50128461")</f>
        <v>50128461</v>
      </c>
      <c r="B20" s="3">
        <v>0.6819117390545962</v>
      </c>
    </row>
    <row r="21" ht="15.75" customHeight="1">
      <c r="A21" s="2" t="str">
        <f>HYPERLINK("https://stackoverflow.com/q/54403490", "54403490")</f>
        <v>54403490</v>
      </c>
      <c r="B21" s="3">
        <v>0.6800086309202719</v>
      </c>
    </row>
    <row r="22" ht="15.75" customHeight="1">
      <c r="A22" s="2" t="str">
        <f>HYPERLINK("https://stackoverflow.com/q/52836878", "52836878")</f>
        <v>52836878</v>
      </c>
      <c r="B22" s="3">
        <v>0.6766656766656768</v>
      </c>
    </row>
    <row r="23" ht="15.75" customHeight="1">
      <c r="A23" s="2" t="str">
        <f>HYPERLINK("https://stackoverflow.com/q/55476156", "55476156")</f>
        <v>55476156</v>
      </c>
      <c r="B23" s="3">
        <v>0.6737006454520578</v>
      </c>
    </row>
    <row r="24" ht="15.75" customHeight="1">
      <c r="A24" s="2" t="str">
        <f>HYPERLINK("https://stackoverflow.com/q/54114480", "54114480")</f>
        <v>54114480</v>
      </c>
      <c r="B24" s="3">
        <v>0.6650712250712251</v>
      </c>
    </row>
    <row r="25" ht="15.75" customHeight="1">
      <c r="A25" s="2" t="str">
        <f>HYPERLINK("https://stackoverflow.com/q/45418662", "45418662")</f>
        <v>45418662</v>
      </c>
      <c r="B25" s="3">
        <v>0.664814373792702</v>
      </c>
    </row>
    <row r="26" ht="15.75" customHeight="1">
      <c r="A26" s="2" t="str">
        <f>HYPERLINK("https://stackoverflow.com/q/50661246", "50661246")</f>
        <v>50661246</v>
      </c>
      <c r="B26" s="3">
        <v>0.6610237521839731</v>
      </c>
    </row>
    <row r="27" ht="15.75" customHeight="1">
      <c r="A27" s="2" t="str">
        <f>HYPERLINK("https://stackoverflow.com/q/57315003", "57315003")</f>
        <v>57315003</v>
      </c>
      <c r="B27" s="3">
        <v>0.6551524493946168</v>
      </c>
    </row>
    <row r="28" ht="15.75" customHeight="1">
      <c r="A28" s="2" t="str">
        <f>HYPERLINK("https://stackoverflow.com/q/52425738", "52425738")</f>
        <v>52425738</v>
      </c>
      <c r="B28" s="3">
        <v>0.6537988456807643</v>
      </c>
    </row>
    <row r="29" ht="15.75" customHeight="1">
      <c r="A29" s="2" t="str">
        <f>HYPERLINK("https://stackoverflow.com/q/56781139", "56781139")</f>
        <v>56781139</v>
      </c>
      <c r="B29" s="3">
        <v>0.642787910829148</v>
      </c>
    </row>
    <row r="30" ht="15.75" customHeight="1">
      <c r="A30" s="2" t="str">
        <f>HYPERLINK("https://stackoverflow.com/q/53513775", "53513775")</f>
        <v>53513775</v>
      </c>
      <c r="B30" s="3">
        <v>0.6324786324786322</v>
      </c>
    </row>
    <row r="31" ht="15.75" customHeight="1">
      <c r="A31" s="2" t="str">
        <f>HYPERLINK("https://stackoverflow.com/q/59212486", "59212486")</f>
        <v>59212486</v>
      </c>
      <c r="B31" s="3">
        <v>0.6301768957136188</v>
      </c>
    </row>
    <row r="32" ht="15.75" customHeight="1">
      <c r="A32" s="2" t="str">
        <f>HYPERLINK("https://stackoverflow.com/q/42503229", "42503229")</f>
        <v>42503229</v>
      </c>
      <c r="B32" s="3">
        <v>0.6282982144368281</v>
      </c>
    </row>
    <row r="33" ht="15.75" customHeight="1">
      <c r="A33" s="2" t="str">
        <f>HYPERLINK("https://stackoverflow.com/q/49933936", "49933936")</f>
        <v>49933936</v>
      </c>
      <c r="B33" s="3">
        <v>0.6281383547008547</v>
      </c>
    </row>
    <row r="34" ht="15.75" customHeight="1">
      <c r="A34" s="2" t="str">
        <f>HYPERLINK("https://stackoverflow.com/q/59720097", "59720097")</f>
        <v>59720097</v>
      </c>
      <c r="B34" s="3">
        <v>0.6268425616251703</v>
      </c>
    </row>
    <row r="35" ht="15.75" customHeight="1">
      <c r="A35" s="2" t="str">
        <f>HYPERLINK("https://stackoverflow.com/q/54884332", "54884332")</f>
        <v>54884332</v>
      </c>
      <c r="B35" s="3">
        <v>0.623219373219373</v>
      </c>
    </row>
    <row r="36" ht="15.75" customHeight="1">
      <c r="A36" s="2" t="str">
        <f>HYPERLINK("https://stackoverflow.com/q/58025822", "58025822")</f>
        <v>58025822</v>
      </c>
      <c r="B36" s="3">
        <v>0.6225776423796224</v>
      </c>
    </row>
    <row r="37" ht="15.75" customHeight="1">
      <c r="A37" s="2" t="str">
        <f>HYPERLINK("https://stackoverflow.com/q/52205477", "52205477")</f>
        <v>52205477</v>
      </c>
      <c r="B37" s="3">
        <v>0.6033543555985207</v>
      </c>
    </row>
    <row r="38" ht="15.75" customHeight="1">
      <c r="A38" s="2" t="str">
        <f>HYPERLINK("https://stackoverflow.com/q/55999786", "55999786")</f>
        <v>55999786</v>
      </c>
      <c r="B38" s="3">
        <v>0.6024845426441172</v>
      </c>
    </row>
    <row r="39" ht="15.75" customHeight="1">
      <c r="A39" s="2" t="str">
        <f>HYPERLINK("https://stackoverflow.com/q/58736620", "58736620")</f>
        <v>58736620</v>
      </c>
      <c r="B39" s="3">
        <v>0.6015735552159392</v>
      </c>
    </row>
    <row r="40" ht="15.75" customHeight="1">
      <c r="A40" s="2" t="str">
        <f>HYPERLINK("https://stackoverflow.com/q/56300833", "56300833")</f>
        <v>56300833</v>
      </c>
      <c r="B40" s="3">
        <v>0.5990757097228913</v>
      </c>
    </row>
    <row r="41" ht="15.75" customHeight="1">
      <c r="A41" s="2" t="str">
        <f>HYPERLINK("https://stackoverflow.com/q/55764425", "55764425")</f>
        <v>55764425</v>
      </c>
      <c r="B41" s="3">
        <v>0.5960225685715882</v>
      </c>
    </row>
    <row r="42" ht="15.75" customHeight="1">
      <c r="A42" s="2" t="str">
        <f>HYPERLINK("https://stackoverflow.com/q/52187749", "52187749")</f>
        <v>52187749</v>
      </c>
      <c r="B42" s="3">
        <v>0.5930105930105931</v>
      </c>
    </row>
    <row r="43" ht="15.75" customHeight="1">
      <c r="A43" s="2" t="str">
        <f>HYPERLINK("https://stackoverflow.com/q/42073424", "42073424")</f>
        <v>42073424</v>
      </c>
      <c r="B43" s="3">
        <v>0.5928534651426218</v>
      </c>
    </row>
    <row r="44" ht="15.75" customHeight="1">
      <c r="A44" s="2" t="str">
        <f>HYPERLINK("https://stackoverflow.com/q/47705174", "47705174")</f>
        <v>47705174</v>
      </c>
      <c r="B44" s="3">
        <v>0.5909597199490817</v>
      </c>
    </row>
    <row r="45" ht="15.75" customHeight="1">
      <c r="A45" s="2" t="str">
        <f>HYPERLINK("https://stackoverflow.com/q/49449205", "49449205")</f>
        <v>49449205</v>
      </c>
      <c r="B45" s="3">
        <v>0.5887250343208894</v>
      </c>
    </row>
    <row r="46" ht="15.75" customHeight="1">
      <c r="A46" s="2" t="str">
        <f>HYPERLINK("https://stackoverflow.com/q/35894935", "35894935")</f>
        <v>35894935</v>
      </c>
      <c r="B46" s="3">
        <v>0.5863149903264516</v>
      </c>
    </row>
    <row r="47" ht="15.75" customHeight="1">
      <c r="A47" s="2" t="str">
        <f>HYPERLINK("https://stackoverflow.com/q/53110268", "53110268")</f>
        <v>53110268</v>
      </c>
      <c r="B47" s="3">
        <v>0.5861929912562822</v>
      </c>
    </row>
    <row r="48" ht="15.75" customHeight="1">
      <c r="A48" s="2" t="str">
        <f>HYPERLINK("https://stackoverflow.com/q/57827537", "57827537")</f>
        <v>57827537</v>
      </c>
      <c r="B48" s="3">
        <v>0.5852015528855743</v>
      </c>
    </row>
    <row r="49" ht="15.75" customHeight="1">
      <c r="A49" s="2" t="str">
        <f>HYPERLINK("https://stackoverflow.com/q/48651904", "48651904")</f>
        <v>48651904</v>
      </c>
      <c r="B49" s="3">
        <v>0.5844631903263825</v>
      </c>
    </row>
    <row r="50" ht="15.75" customHeight="1">
      <c r="A50" s="2" t="str">
        <f>HYPERLINK("https://stackoverflow.com/q/58074597", "58074597")</f>
        <v>58074597</v>
      </c>
      <c r="B50" s="3">
        <v>0.5840789447346824</v>
      </c>
    </row>
    <row r="51" ht="15.75" customHeight="1">
      <c r="A51" s="2" t="str">
        <f>HYPERLINK("https://stackoverflow.com/q/51383918", "51383918")</f>
        <v>51383918</v>
      </c>
      <c r="B51" s="3">
        <v>0.5832231914706143</v>
      </c>
    </row>
    <row r="52" ht="15.75" customHeight="1">
      <c r="A52" s="2" t="str">
        <f>HYPERLINK("https://stackoverflow.com/q/42672196", "42672196")</f>
        <v>42672196</v>
      </c>
      <c r="B52" s="3">
        <v>0.5826082953551536</v>
      </c>
    </row>
    <row r="53" ht="15.75" customHeight="1">
      <c r="A53" s="2" t="str">
        <f>HYPERLINK("https://stackoverflow.com/q/56001929", "56001929")</f>
        <v>56001929</v>
      </c>
      <c r="B53" s="3">
        <v>0.5821034985022121</v>
      </c>
    </row>
    <row r="54" ht="15.75" customHeight="1">
      <c r="A54" s="2" t="str">
        <f>HYPERLINK("https://stackoverflow.com/q/41881534", "41881534")</f>
        <v>41881534</v>
      </c>
      <c r="B54" s="3">
        <v>0.5817683116582354</v>
      </c>
    </row>
    <row r="55" ht="15.75" customHeight="1">
      <c r="A55" s="2" t="str">
        <f>HYPERLINK("https://stackoverflow.com/q/44080566", "44080566")</f>
        <v>44080566</v>
      </c>
      <c r="B55" s="3">
        <v>0.5780373717336468</v>
      </c>
    </row>
    <row r="56" ht="15.75" customHeight="1">
      <c r="A56" s="2" t="str">
        <f>HYPERLINK("https://stackoverflow.com/q/52294548", "52294548")</f>
        <v>52294548</v>
      </c>
      <c r="B56" s="3">
        <v>0.5726267806267806</v>
      </c>
    </row>
    <row r="57" ht="15.75" customHeight="1">
      <c r="A57" s="2" t="str">
        <f>HYPERLINK("https://stackoverflow.com/q/56264549", "56264549")</f>
        <v>56264549</v>
      </c>
      <c r="B57" s="3">
        <v>0.5705478492363738</v>
      </c>
    </row>
    <row r="58" ht="15.75" customHeight="1">
      <c r="A58" s="2" t="str">
        <f>HYPERLINK("https://stackoverflow.com/q/59776920", "59776920")</f>
        <v>59776920</v>
      </c>
      <c r="B58" s="3">
        <v>0.569759753140842</v>
      </c>
    </row>
    <row r="59" ht="15.75" customHeight="1">
      <c r="A59" s="2" t="str">
        <f>HYPERLINK("https://stackoverflow.com/q/45324749", "45324749")</f>
        <v>45324749</v>
      </c>
      <c r="B59" s="3">
        <v>0.5676115054646128</v>
      </c>
    </row>
    <row r="60" ht="15.75" customHeight="1">
      <c r="A60" s="2" t="str">
        <f>HYPERLINK("https://stackoverflow.com/q/49103880", "49103880")</f>
        <v>49103880</v>
      </c>
      <c r="B60" s="3">
        <v>0.5652594796241204</v>
      </c>
    </row>
    <row r="61" ht="15.75" customHeight="1">
      <c r="A61" s="2" t="str">
        <f>HYPERLINK("https://stackoverflow.com/q/55614851", "55614851")</f>
        <v>55614851</v>
      </c>
      <c r="B61" s="3">
        <v>0.5637271260915512</v>
      </c>
    </row>
    <row r="62" ht="15.75" customHeight="1">
      <c r="A62" s="2" t="str">
        <f>HYPERLINK("https://stackoverflow.com/q/50506366", "50506366")</f>
        <v>50506366</v>
      </c>
      <c r="B62" s="3">
        <v>0.5612693016007932</v>
      </c>
    </row>
    <row r="63" ht="15.75" customHeight="1">
      <c r="A63" s="2" t="str">
        <f>HYPERLINK("https://stackoverflow.com/q/51535030", "51535030")</f>
        <v>51535030</v>
      </c>
      <c r="B63" s="3">
        <v>0.5540824625205235</v>
      </c>
    </row>
    <row r="64" ht="15.75" customHeight="1">
      <c r="A64" s="2" t="str">
        <f>HYPERLINK("https://stackoverflow.com/q/42912565", "42912565")</f>
        <v>42912565</v>
      </c>
      <c r="B64" s="3">
        <v>0.5501435877933312</v>
      </c>
    </row>
    <row r="65" ht="15.75" customHeight="1">
      <c r="A65" s="2" t="str">
        <f>HYPERLINK("https://stackoverflow.com/q/52332025", "52332025")</f>
        <v>52332025</v>
      </c>
      <c r="B65" s="3">
        <v>0.5457928087238431</v>
      </c>
    </row>
    <row r="66" ht="15.75" customHeight="1">
      <c r="A66" s="2" t="str">
        <f>HYPERLINK("https://stackoverflow.com/q/51178290", "51178290")</f>
        <v>51178290</v>
      </c>
      <c r="B66" s="3">
        <v>0.5456638176638178</v>
      </c>
    </row>
    <row r="67" ht="15.75" customHeight="1">
      <c r="A67" s="2" t="str">
        <f>HYPERLINK("https://stackoverflow.com/q/56367478", "56367478")</f>
        <v>56367478</v>
      </c>
      <c r="B67" s="3">
        <v>0.5446382028660507</v>
      </c>
    </row>
    <row r="68" ht="15.75" customHeight="1">
      <c r="A68" s="2" t="str">
        <f>HYPERLINK("https://stackoverflow.com/q/46088465", "46088465")</f>
        <v>46088465</v>
      </c>
      <c r="B68" s="3">
        <v>0.54446588855191</v>
      </c>
    </row>
    <row r="69" ht="15.75" customHeight="1">
      <c r="A69" s="2" t="str">
        <f>HYPERLINK("https://stackoverflow.com/q/52224883", "52224883")</f>
        <v>52224883</v>
      </c>
      <c r="B69" s="3">
        <v>0.5428898310788075</v>
      </c>
    </row>
    <row r="70" ht="15.75" customHeight="1">
      <c r="A70" s="2" t="str">
        <f>HYPERLINK("https://stackoverflow.com/q/56394710", "56394710")</f>
        <v>56394710</v>
      </c>
      <c r="B70" s="3">
        <v>0.5414796215983159</v>
      </c>
    </row>
    <row r="71" ht="15.75" customHeight="1">
      <c r="A71" s="2" t="str">
        <f>HYPERLINK("https://stackoverflow.com/q/58739353", "58739353")</f>
        <v>58739353</v>
      </c>
      <c r="B71" s="3">
        <v>0.537960113960114</v>
      </c>
    </row>
    <row r="72" ht="15.75" customHeight="1">
      <c r="A72" s="2" t="str">
        <f>HYPERLINK("https://stackoverflow.com/q/55405120", "55405120")</f>
        <v>55405120</v>
      </c>
      <c r="B72" s="3">
        <v>0.5362669385512027</v>
      </c>
    </row>
    <row r="73" ht="15.75" customHeight="1">
      <c r="A73" s="2" t="str">
        <f>HYPERLINK("https://stackoverflow.com/q/58172015", "58172015")</f>
        <v>58172015</v>
      </c>
      <c r="B73" s="3">
        <v>0.5361286593170651</v>
      </c>
    </row>
    <row r="74" ht="15.75" customHeight="1">
      <c r="A74" s="2" t="str">
        <f>HYPERLINK("https://stackoverflow.com/q/53582460", "53582460")</f>
        <v>53582460</v>
      </c>
      <c r="B74" s="3">
        <v>0.5355623329191609</v>
      </c>
    </row>
    <row r="75" ht="15.75" customHeight="1">
      <c r="A75" s="2" t="str">
        <f>HYPERLINK("https://stackoverflow.com/q/57425460", "57425460")</f>
        <v>57425460</v>
      </c>
      <c r="B75" s="3">
        <v>0.5339289008353756</v>
      </c>
    </row>
    <row r="76" ht="15.75" customHeight="1">
      <c r="A76" s="2" t="str">
        <f>HYPERLINK("https://stackoverflow.com/q/52443062", "52443062")</f>
        <v>52443062</v>
      </c>
      <c r="B76" s="3">
        <v>0.5333368077270516</v>
      </c>
    </row>
    <row r="77" ht="15.75" customHeight="1">
      <c r="A77" s="2" t="str">
        <f>HYPERLINK("https://stackoverflow.com/q/56227348", "56227348")</f>
        <v>56227348</v>
      </c>
      <c r="B77" s="3">
        <v>0.530536884905817</v>
      </c>
    </row>
    <row r="78" ht="15.75" customHeight="1">
      <c r="A78" s="2" t="str">
        <f>HYPERLINK("https://stackoverflow.com/q/52854298", "52854298")</f>
        <v>52854298</v>
      </c>
      <c r="B78" s="3">
        <v>0.530276581713798</v>
      </c>
    </row>
    <row r="79" ht="15.75" customHeight="1">
      <c r="A79" s="2" t="str">
        <f>HYPERLINK("https://stackoverflow.com/q/58435535", "58435535")</f>
        <v>58435535</v>
      </c>
      <c r="B79" s="3">
        <v>0.5295282244434787</v>
      </c>
    </row>
    <row r="80" ht="15.75" customHeight="1">
      <c r="A80" s="2" t="str">
        <f>HYPERLINK("https://stackoverflow.com/q/57519657", "57519657")</f>
        <v>57519657</v>
      </c>
      <c r="B80" s="3">
        <v>0.5227280655852085</v>
      </c>
    </row>
    <row r="81" ht="15.75" customHeight="1">
      <c r="A81" s="2" t="str">
        <f>HYPERLINK("https://stackoverflow.com/q/46894604", "46894604")</f>
        <v>46894604</v>
      </c>
      <c r="B81" s="3">
        <v>0.5205095205095205</v>
      </c>
    </row>
    <row r="82" ht="15.75" customHeight="1">
      <c r="A82" s="2" t="str">
        <f>HYPERLINK("https://stackoverflow.com/q/32247953", "32247953")</f>
        <v>32247953</v>
      </c>
      <c r="B82" s="3">
        <v>0.5187220187220187</v>
      </c>
    </row>
    <row r="83" ht="15.75" customHeight="1">
      <c r="A83" s="2" t="str">
        <f>HYPERLINK("https://stackoverflow.com/q/61936613", "61936613")</f>
        <v>61936613</v>
      </c>
      <c r="B83" s="3">
        <v>0.5140575798470534</v>
      </c>
    </row>
    <row r="84" ht="15.75" customHeight="1">
      <c r="A84" s="2" t="str">
        <f>HYPERLINK("https://stackoverflow.com/q/54532079", "54532079")</f>
        <v>54532079</v>
      </c>
      <c r="B84" s="3">
        <v>0.5127675901669709</v>
      </c>
    </row>
    <row r="85" ht="15.75" customHeight="1">
      <c r="A85" s="2" t="str">
        <f>HYPERLINK("https://stackoverflow.com/q/46257017", "46257017")</f>
        <v>46257017</v>
      </c>
      <c r="B85" s="3">
        <v>0.5124900872323553</v>
      </c>
    </row>
    <row r="86" ht="15.75" customHeight="1">
      <c r="A86" s="2" t="str">
        <f>HYPERLINK("https://stackoverflow.com/q/48880561", "48880561")</f>
        <v>48880561</v>
      </c>
      <c r="B86" s="3">
        <v>0.5102841187629217</v>
      </c>
    </row>
    <row r="87" ht="15.75" customHeight="1">
      <c r="A87" s="2" t="str">
        <f>HYPERLINK("https://stackoverflow.com/q/49659166", "49659166")</f>
        <v>49659166</v>
      </c>
      <c r="B87" s="3">
        <v>0.5077912441256494</v>
      </c>
    </row>
    <row r="88" ht="15.75" customHeight="1">
      <c r="A88" s="2" t="str">
        <f>HYPERLINK("https://stackoverflow.com/q/50775621", "50775621")</f>
        <v>50775621</v>
      </c>
      <c r="B88" s="3">
        <v>0.5074038269729472</v>
      </c>
    </row>
    <row r="89" ht="15.75" customHeight="1">
      <c r="A89" s="2" t="str">
        <f>HYPERLINK("https://stackoverflow.com/q/53755821", "53755821")</f>
        <v>53755821</v>
      </c>
      <c r="B89" s="3">
        <v>0.5047456060114287</v>
      </c>
    </row>
    <row r="90" ht="15.75" customHeight="1">
      <c r="A90" s="2" t="str">
        <f>HYPERLINK("https://stackoverflow.com/q/52290270", "52290270")</f>
        <v>52290270</v>
      </c>
      <c r="B90" s="3">
        <v>0.4992272999653072</v>
      </c>
    </row>
    <row r="91" ht="15.75" customHeight="1">
      <c r="A91" s="2" t="str">
        <f>HYPERLINK("https://stackoverflow.com/q/56742705", "56742705")</f>
        <v>56742705</v>
      </c>
      <c r="B91" s="3">
        <v>0.4933165195460278</v>
      </c>
    </row>
    <row r="92" ht="15.75" customHeight="1">
      <c r="A92" s="2" t="str">
        <f>HYPERLINK("https://stackoverflow.com/q/59719707", "59719707")</f>
        <v>59719707</v>
      </c>
      <c r="B92" s="3">
        <v>0.4918442817904217</v>
      </c>
    </row>
    <row r="93" ht="15.75" customHeight="1">
      <c r="A93" s="2" t="str">
        <f>HYPERLINK("https://stackoverflow.com/q/58609888", "58609888")</f>
        <v>58609888</v>
      </c>
      <c r="B93" s="3">
        <v>0.4907904326508978</v>
      </c>
    </row>
    <row r="94" ht="15.75" customHeight="1">
      <c r="A94" s="2" t="str">
        <f>HYPERLINK("https://stackoverflow.com/q/51591812", "51591812")</f>
        <v>51591812</v>
      </c>
      <c r="B94" s="3">
        <v>0.49040776904554</v>
      </c>
    </row>
    <row r="95" ht="15.75" customHeight="1">
      <c r="A95" s="2" t="str">
        <f>HYPERLINK("https://stackoverflow.com/q/56271708", "56271708")</f>
        <v>56271708</v>
      </c>
      <c r="B95" s="3">
        <v>0.4878860398860398</v>
      </c>
    </row>
    <row r="96" ht="15.75" customHeight="1">
      <c r="A96" s="2" t="str">
        <f>HYPERLINK("https://stackoverflow.com/q/45805113", "45805113")</f>
        <v>45805113</v>
      </c>
      <c r="B96" s="3">
        <v>0.4874798922417969</v>
      </c>
    </row>
    <row r="97" ht="15.75" customHeight="1">
      <c r="A97" s="2" t="str">
        <f>HYPERLINK("https://stackoverflow.com/q/59294324", "59294324")</f>
        <v>59294324</v>
      </c>
      <c r="B97" s="3">
        <v>0.4845260336284624</v>
      </c>
    </row>
    <row r="98" ht="15.75" customHeight="1">
      <c r="A98" s="2" t="str">
        <f>HYPERLINK("https://stackoverflow.com/q/49223721", "49223721")</f>
        <v>49223721</v>
      </c>
      <c r="B98" s="3">
        <v>0.4843304843304843</v>
      </c>
    </row>
    <row r="99" ht="15.75" customHeight="1">
      <c r="A99" s="2" t="str">
        <f>HYPERLINK("https://stackoverflow.com/q/59050535", "59050535")</f>
        <v>59050535</v>
      </c>
      <c r="B99" s="3">
        <v>0.4814695858537195</v>
      </c>
    </row>
    <row r="100" ht="15.75" customHeight="1">
      <c r="A100" s="2" t="str">
        <f>HYPERLINK("https://stackoverflow.com/q/61670491", "61670491")</f>
        <v>61670491</v>
      </c>
      <c r="B100" s="3">
        <v>0.4779248984167017</v>
      </c>
    </row>
    <row r="101" ht="15.75" customHeight="1">
      <c r="A101" s="2" t="str">
        <f>HYPERLINK("https://stackoverflow.com/q/41194285", "41194285")</f>
        <v>41194285</v>
      </c>
      <c r="B101" s="3">
        <v>0.4752621376332717</v>
      </c>
    </row>
    <row r="102" ht="15.75" customHeight="1">
      <c r="A102" s="2" t="str">
        <f>HYPERLINK("https://stackoverflow.com/q/41173895", "41173895")</f>
        <v>41173895</v>
      </c>
      <c r="B102" s="3">
        <v>0.4749776971999192</v>
      </c>
    </row>
    <row r="103" ht="15.75" customHeight="1">
      <c r="A103" s="2" t="str">
        <f>HYPERLINK("https://stackoverflow.com/q/34814468", "34814468")</f>
        <v>34814468</v>
      </c>
      <c r="B103" s="3">
        <v>0.4736914790774754</v>
      </c>
    </row>
    <row r="104" ht="15.75" customHeight="1">
      <c r="A104" s="2" t="str">
        <f>HYPERLINK("https://stackoverflow.com/q/53171048", "53171048")</f>
        <v>53171048</v>
      </c>
      <c r="B104" s="3">
        <v>0.4725770334626423</v>
      </c>
    </row>
    <row r="105" ht="15.75" customHeight="1">
      <c r="A105" s="2" t="str">
        <f>HYPERLINK("https://stackoverflow.com/q/58876011", "58876011")</f>
        <v>58876011</v>
      </c>
      <c r="B105" s="3">
        <v>0.4724033029117775</v>
      </c>
    </row>
    <row r="106" ht="15.75" customHeight="1">
      <c r="A106" s="2" t="str">
        <f>HYPERLINK("https://stackoverflow.com/q/57602539", "57602539")</f>
        <v>57602539</v>
      </c>
      <c r="B106" s="3">
        <v>0.4720139224856205</v>
      </c>
    </row>
    <row r="107" ht="15.75" customHeight="1">
      <c r="A107" s="2" t="str">
        <f>HYPERLINK("https://stackoverflow.com/q/40589959", "40589959")</f>
        <v>40589959</v>
      </c>
      <c r="B107" s="3">
        <v>0.4696879348042136</v>
      </c>
    </row>
    <row r="108" ht="15.75" customHeight="1">
      <c r="A108" s="2" t="str">
        <f>HYPERLINK("https://stackoverflow.com/q/44641222", "44641222")</f>
        <v>44641222</v>
      </c>
      <c r="B108" s="3">
        <v>0.469079939668175</v>
      </c>
    </row>
    <row r="109" ht="15.75" customHeight="1">
      <c r="A109" s="2" t="str">
        <f>HYPERLINK("https://stackoverflow.com/q/51352700", "51352700")</f>
        <v>51352700</v>
      </c>
      <c r="B109" s="3">
        <v>0.4665029553089254</v>
      </c>
    </row>
    <row r="110" ht="15.75" customHeight="1">
      <c r="A110" s="2" t="str">
        <f>HYPERLINK("https://stackoverflow.com/q/51996744", "51996744")</f>
        <v>51996744</v>
      </c>
      <c r="B110" s="3">
        <v>0.4661519630919874</v>
      </c>
    </row>
    <row r="111" ht="15.75" customHeight="1">
      <c r="A111" s="2" t="str">
        <f>HYPERLINK("https://stackoverflow.com/q/58036007", "58036007")</f>
        <v>58036007</v>
      </c>
      <c r="B111" s="3">
        <v>0.4642425998358202</v>
      </c>
    </row>
    <row r="112" ht="15.75" customHeight="1">
      <c r="A112" s="2" t="str">
        <f>HYPERLINK("https://stackoverflow.com/q/22861584", "22861584")</f>
        <v>22861584</v>
      </c>
      <c r="B112" s="3">
        <v>0.4565868735610433</v>
      </c>
    </row>
    <row r="113" ht="15.75" customHeight="1">
      <c r="A113" s="2" t="str">
        <f>HYPERLINK("https://stackoverflow.com/q/57143256", "57143256")</f>
        <v>57143256</v>
      </c>
      <c r="B113" s="3">
        <v>0.4555238999683443</v>
      </c>
    </row>
    <row r="114" ht="15.75" customHeight="1">
      <c r="A114" s="2" t="str">
        <f>HYPERLINK("https://stackoverflow.com/q/51208243", "51208243")</f>
        <v>51208243</v>
      </c>
      <c r="B114" s="3">
        <v>0.4545767082079931</v>
      </c>
    </row>
    <row r="115" ht="15.75" customHeight="1">
      <c r="A115" s="2" t="str">
        <f>HYPERLINK("https://stackoverflow.com/q/52058662", "52058662")</f>
        <v>52058662</v>
      </c>
      <c r="B115" s="3">
        <v>0.4538207666920537</v>
      </c>
    </row>
    <row r="116" ht="15.75" customHeight="1">
      <c r="A116" s="2" t="str">
        <f>HYPERLINK("https://stackoverflow.com/q/45068055", "45068055")</f>
        <v>45068055</v>
      </c>
      <c r="B116" s="3">
        <v>0.4532193732193732</v>
      </c>
    </row>
    <row r="117" ht="15.75" customHeight="1">
      <c r="A117" s="2" t="str">
        <f>HYPERLINK("https://stackoverflow.com/q/57398849", "57398849")</f>
        <v>57398849</v>
      </c>
      <c r="B117" s="3">
        <v>0.4529673542831437</v>
      </c>
    </row>
    <row r="118" ht="15.75" customHeight="1">
      <c r="A118" s="2" t="str">
        <f>HYPERLINK("https://stackoverflow.com/q/59293403", "59293403")</f>
        <v>59293403</v>
      </c>
      <c r="B118" s="3">
        <v>0.4528743706825899</v>
      </c>
    </row>
    <row r="119" ht="15.75" customHeight="1">
      <c r="A119" s="2" t="str">
        <f>HYPERLINK("https://stackoverflow.com/q/55881794", "55881794")</f>
        <v>55881794</v>
      </c>
      <c r="B119" s="3">
        <v>0.4526504252190038</v>
      </c>
    </row>
    <row r="120" ht="15.75" customHeight="1">
      <c r="A120" s="2" t="str">
        <f>HYPERLINK("https://stackoverflow.com/q/55118699", "55118699")</f>
        <v>55118699</v>
      </c>
      <c r="B120" s="3">
        <v>0.4489497182170825</v>
      </c>
    </row>
    <row r="121" ht="15.75" customHeight="1">
      <c r="A121" s="2" t="str">
        <f>HYPERLINK("https://stackoverflow.com/q/48482803", "48482803")</f>
        <v>48482803</v>
      </c>
      <c r="B121" s="3">
        <v>0.4488972161502607</v>
      </c>
    </row>
    <row r="122" ht="15.75" customHeight="1">
      <c r="A122" s="2" t="str">
        <f>HYPERLINK("https://stackoverflow.com/q/52058813", "52058813")</f>
        <v>52058813</v>
      </c>
      <c r="B122" s="3">
        <v>0.4484061479769634</v>
      </c>
    </row>
    <row r="123" ht="15.75" customHeight="1">
      <c r="A123" s="2" t="str">
        <f>HYPERLINK("https://stackoverflow.com/q/60832887", "60832887")</f>
        <v>60832887</v>
      </c>
      <c r="B123" s="3">
        <v>0.4463944900838105</v>
      </c>
    </row>
    <row r="124" ht="15.75" customHeight="1">
      <c r="A124" s="2" t="str">
        <f>HYPERLINK("https://stackoverflow.com/q/14598065", "14598065")</f>
        <v>14598065</v>
      </c>
      <c r="B124" s="3">
        <v>0.445446213526014</v>
      </c>
    </row>
    <row r="125" ht="15.75" customHeight="1">
      <c r="A125" s="2" t="str">
        <f>HYPERLINK("https://stackoverflow.com/q/58222198", "58222198")</f>
        <v>58222198</v>
      </c>
      <c r="B125" s="3">
        <v>0.4452830862016666</v>
      </c>
    </row>
    <row r="126" ht="15.75" customHeight="1">
      <c r="A126" s="2" t="str">
        <f>HYPERLINK("https://stackoverflow.com/q/39488461", "39488461")</f>
        <v>39488461</v>
      </c>
      <c r="B126" s="3">
        <v>0.4418441076795191</v>
      </c>
    </row>
    <row r="127" ht="15.75" customHeight="1">
      <c r="A127" s="2" t="str">
        <f>HYPERLINK("https://stackoverflow.com/q/50197317", "50197317")</f>
        <v>50197317</v>
      </c>
      <c r="B127" s="3">
        <v>0.4411932294285235</v>
      </c>
    </row>
    <row r="128" ht="15.75" customHeight="1">
      <c r="A128" s="2" t="str">
        <f>HYPERLINK("https://stackoverflow.com/q/45830273", "45830273")</f>
        <v>45830273</v>
      </c>
      <c r="B128" s="3">
        <v>0.4399498968464485</v>
      </c>
    </row>
    <row r="129" ht="15.75" customHeight="1">
      <c r="A129" s="2" t="str">
        <f>HYPERLINK("https://stackoverflow.com/q/58629272", "58629272")</f>
        <v>58629272</v>
      </c>
      <c r="B129" s="3">
        <v>0.4391321239147326</v>
      </c>
    </row>
    <row r="130" ht="15.75" customHeight="1">
      <c r="A130" s="2" t="str">
        <f>HYPERLINK("https://stackoverflow.com/q/60168463", "60168463")</f>
        <v>60168463</v>
      </c>
      <c r="B130" s="3">
        <v>0.4366590505204366</v>
      </c>
    </row>
    <row r="131" ht="15.75" customHeight="1">
      <c r="A131" s="2" t="str">
        <f>HYPERLINK("https://stackoverflow.com/q/49891856", "49891856")</f>
        <v>49891856</v>
      </c>
      <c r="B131" s="3">
        <v>0.4361823361823362</v>
      </c>
    </row>
    <row r="132" ht="15.75" customHeight="1">
      <c r="A132" s="2" t="str">
        <f>HYPERLINK("https://stackoverflow.com/q/59322618", "59322618")</f>
        <v>59322618</v>
      </c>
      <c r="B132" s="3">
        <v>0.433960113960114</v>
      </c>
    </row>
    <row r="133" ht="15.75" customHeight="1">
      <c r="A133" s="2" t="str">
        <f>HYPERLINK("https://stackoverflow.com/q/55945647", "55945647")</f>
        <v>55945647</v>
      </c>
      <c r="B133" s="3">
        <v>0.4301082621082621</v>
      </c>
    </row>
    <row r="134" ht="15.75" customHeight="1">
      <c r="A134" s="2" t="str">
        <f>HYPERLINK("https://stackoverflow.com/q/57062051", "57062051")</f>
        <v>57062051</v>
      </c>
      <c r="B134" s="3">
        <v>0.4297968724894135</v>
      </c>
    </row>
    <row r="135" ht="15.75" customHeight="1">
      <c r="A135" s="2" t="str">
        <f>HYPERLINK("https://stackoverflow.com/q/59748089", "59748089")</f>
        <v>59748089</v>
      </c>
      <c r="B135" s="3">
        <v>0.429251508295626</v>
      </c>
    </row>
    <row r="136" ht="15.75" customHeight="1">
      <c r="A136" s="2" t="str">
        <f>HYPERLINK("https://stackoverflow.com/q/41045890", "41045890")</f>
        <v>41045890</v>
      </c>
      <c r="B136" s="3">
        <v>0.4284713465041334</v>
      </c>
    </row>
    <row r="137" ht="15.75" customHeight="1">
      <c r="A137" s="2" t="str">
        <f>HYPERLINK("https://stackoverflow.com/q/58976356", "58976356")</f>
        <v>58976356</v>
      </c>
      <c r="B137" s="3">
        <v>0.4276913984360793</v>
      </c>
    </row>
    <row r="138" ht="15.75" customHeight="1">
      <c r="A138" s="2" t="str">
        <f>HYPERLINK("https://stackoverflow.com/q/53891777", "53891777")</f>
        <v>53891777</v>
      </c>
      <c r="B138" s="3">
        <v>0.4262564102564103</v>
      </c>
    </row>
    <row r="139" ht="15.75" customHeight="1">
      <c r="A139" s="2" t="str">
        <f>HYPERLINK("https://stackoverflow.com/q/54987992", "54987992")</f>
        <v>54987992</v>
      </c>
      <c r="B139" s="3">
        <v>0.4253850032972574</v>
      </c>
    </row>
    <row r="140" ht="15.75" customHeight="1">
      <c r="A140" s="2" t="str">
        <f>HYPERLINK("https://stackoverflow.com/q/59371835", "59371835")</f>
        <v>59371835</v>
      </c>
      <c r="B140" s="3">
        <v>0.4237575961713891</v>
      </c>
    </row>
    <row r="141" ht="15.75" customHeight="1">
      <c r="A141" s="2" t="str">
        <f>HYPERLINK("https://stackoverflow.com/q/45921253", "45921253")</f>
        <v>45921253</v>
      </c>
      <c r="B141" s="3">
        <v>0.422501308215594</v>
      </c>
    </row>
    <row r="142" ht="15.75" customHeight="1">
      <c r="A142" s="2" t="str">
        <f>HYPERLINK("https://stackoverflow.com/q/44767791", "44767791")</f>
        <v>44767791</v>
      </c>
      <c r="B142" s="3">
        <v>0.4208828084667012</v>
      </c>
    </row>
    <row r="143" ht="15.75" customHeight="1">
      <c r="A143" s="2" t="str">
        <f>HYPERLINK("https://stackoverflow.com/q/48926866", "48926866")</f>
        <v>48926866</v>
      </c>
      <c r="B143" s="3">
        <v>0.4197920653144533</v>
      </c>
    </row>
    <row r="144" ht="15.75" customHeight="1">
      <c r="A144" s="2" t="str">
        <f>HYPERLINK("https://stackoverflow.com/q/60811100", "60811100")</f>
        <v>60811100</v>
      </c>
      <c r="B144" s="3">
        <v>0.4176228927610143</v>
      </c>
    </row>
    <row r="145" ht="15.75" customHeight="1">
      <c r="A145" s="2" t="str">
        <f>HYPERLINK("https://stackoverflow.com/q/51282275", "51282275")</f>
        <v>51282275</v>
      </c>
      <c r="B145" s="3">
        <v>0.4166163055051944</v>
      </c>
    </row>
    <row r="146" ht="15.75" customHeight="1">
      <c r="A146" s="2" t="str">
        <f>HYPERLINK("https://stackoverflow.com/q/43454426", "43454426")</f>
        <v>43454426</v>
      </c>
      <c r="B146" s="3">
        <v>0.4166163055051943</v>
      </c>
    </row>
    <row r="147" ht="15.75" customHeight="1">
      <c r="A147" s="2" t="str">
        <f>HYPERLINK("https://stackoverflow.com/q/58628659", "58628659")</f>
        <v>58628659</v>
      </c>
      <c r="B147" s="3">
        <v>0.4147398410556304</v>
      </c>
    </row>
    <row r="148" ht="15.75" customHeight="1">
      <c r="A148" s="2" t="str">
        <f>HYPERLINK("https://stackoverflow.com/q/50247642", "50247642")</f>
        <v>50247642</v>
      </c>
      <c r="B148" s="3">
        <v>0.4143843772326745</v>
      </c>
    </row>
    <row r="149" ht="15.75" customHeight="1">
      <c r="A149" s="2" t="str">
        <f>HYPERLINK("https://stackoverflow.com/q/53192332", "53192332")</f>
        <v>53192332</v>
      </c>
      <c r="B149" s="3">
        <v>0.4137145368539144</v>
      </c>
    </row>
    <row r="150" ht="15.75" customHeight="1">
      <c r="A150" s="2" t="str">
        <f>HYPERLINK("https://stackoverflow.com/q/39493708", "39493708")</f>
        <v>39493708</v>
      </c>
      <c r="B150" s="3">
        <v>0.4131237937689551</v>
      </c>
    </row>
    <row r="151" ht="15.75" customHeight="1">
      <c r="A151" s="2" t="str">
        <f>HYPERLINK("https://stackoverflow.com/q/54646038", "54646038")</f>
        <v>54646038</v>
      </c>
      <c r="B151" s="3">
        <v>0.4102564102564104</v>
      </c>
    </row>
    <row r="152" ht="15.75" customHeight="1">
      <c r="A152" s="2" t="str">
        <f>HYPERLINK("https://stackoverflow.com/q/57325266", "57325266")</f>
        <v>57325266</v>
      </c>
      <c r="B152" s="3">
        <v>0.4096716149347728</v>
      </c>
    </row>
    <row r="153" ht="15.75" customHeight="1">
      <c r="A153" s="2" t="str">
        <f>HYPERLINK("https://stackoverflow.com/q/52781309", "52781309")</f>
        <v>52781309</v>
      </c>
      <c r="B153" s="3">
        <v>0.4095349095349095</v>
      </c>
    </row>
    <row r="154" ht="15.75" customHeight="1">
      <c r="A154" s="2" t="str">
        <f>HYPERLINK("https://stackoverflow.com/q/57895348", "57895348")</f>
        <v>57895348</v>
      </c>
      <c r="B154" s="3">
        <v>0.4086163938562463</v>
      </c>
    </row>
    <row r="155" ht="15.75" customHeight="1">
      <c r="A155" s="2" t="str">
        <f>HYPERLINK("https://stackoverflow.com/q/46945536", "46945536")</f>
        <v>46945536</v>
      </c>
      <c r="B155" s="3">
        <v>0.406316299933321</v>
      </c>
    </row>
    <row r="156" ht="15.75" customHeight="1">
      <c r="A156" s="2" t="str">
        <f>HYPERLINK("https://stackoverflow.com/q/60284599", "60284599")</f>
        <v>60284599</v>
      </c>
      <c r="B156" s="3">
        <v>0.4060810449119426</v>
      </c>
    </row>
    <row r="157" ht="15.75" customHeight="1">
      <c r="A157" s="2" t="str">
        <f>HYPERLINK("https://stackoverflow.com/q/46057517", "46057517")</f>
        <v>46057517</v>
      </c>
      <c r="B157" s="3">
        <v>0.4035468020975267</v>
      </c>
    </row>
    <row r="158" ht="15.75" customHeight="1">
      <c r="A158" s="2" t="str">
        <f>HYPERLINK("https://stackoverflow.com/q/41838629", "41838629")</f>
        <v>41838629</v>
      </c>
      <c r="B158" s="3">
        <v>0.4031452991452992</v>
      </c>
    </row>
    <row r="159" ht="15.75" customHeight="1">
      <c r="A159" s="2" t="str">
        <f>HYPERLINK("https://stackoverflow.com/q/59434557", "59434557")</f>
        <v>59434557</v>
      </c>
      <c r="B159" s="3">
        <v>0.3963675213675213</v>
      </c>
    </row>
    <row r="160" ht="15.75" customHeight="1">
      <c r="A160" s="2" t="str">
        <f>HYPERLINK("https://stackoverflow.com/q/57916211", "57916211")</f>
        <v>57916211</v>
      </c>
      <c r="B160" s="3">
        <v>0.3900152388524482</v>
      </c>
    </row>
    <row r="161" ht="15.75" customHeight="1">
      <c r="A161" s="2" t="str">
        <f>HYPERLINK("https://stackoverflow.com/q/58861074", "58861074")</f>
        <v>58861074</v>
      </c>
      <c r="B161" s="3">
        <v>0.3899121223064885</v>
      </c>
    </row>
    <row r="162" ht="15.75" customHeight="1">
      <c r="A162" s="2" t="str">
        <f>HYPERLINK("https://stackoverflow.com/q/52223085", "52223085")</f>
        <v>52223085</v>
      </c>
      <c r="B162" s="3">
        <v>0.388034188034188</v>
      </c>
    </row>
    <row r="163" ht="15.75" customHeight="1">
      <c r="A163" s="2" t="str">
        <f>HYPERLINK("https://stackoverflow.com/q/12892318", "12892318")</f>
        <v>12892318</v>
      </c>
      <c r="B163" s="3">
        <v>0.3875525918869572</v>
      </c>
    </row>
    <row r="164" ht="15.75" customHeight="1">
      <c r="A164" s="2" t="str">
        <f>HYPERLINK("https://stackoverflow.com/q/43241155", "43241155")</f>
        <v>43241155</v>
      </c>
      <c r="B164" s="3">
        <v>0.3872961806541141</v>
      </c>
    </row>
    <row r="165" ht="15.75" customHeight="1">
      <c r="A165" s="2" t="str">
        <f>HYPERLINK("https://stackoverflow.com/q/61217110", "61217110")</f>
        <v>61217110</v>
      </c>
      <c r="B165" s="3">
        <v>0.3872961806541141</v>
      </c>
    </row>
    <row r="166" ht="15.75" customHeight="1">
      <c r="A166" s="2" t="str">
        <f>HYPERLINK("https://stackoverflow.com/q/49528679", "49528679")</f>
        <v>49528679</v>
      </c>
      <c r="B166" s="3">
        <v>0.3860506613910547</v>
      </c>
    </row>
    <row r="167" ht="15.75" customHeight="1">
      <c r="A167" s="2" t="str">
        <f>HYPERLINK("https://stackoverflow.com/q/39490200", "39490200")</f>
        <v>39490200</v>
      </c>
      <c r="B167" s="3">
        <v>0.3857014685743967</v>
      </c>
    </row>
    <row r="168" ht="15.75" customHeight="1">
      <c r="A168" s="2" t="str">
        <f>HYPERLINK("https://stackoverflow.com/q/43646460", "43646460")</f>
        <v>43646460</v>
      </c>
      <c r="B168" s="3">
        <v>0.3826355690762471</v>
      </c>
    </row>
    <row r="169" ht="15.75" customHeight="1">
      <c r="A169" s="2" t="str">
        <f>HYPERLINK("https://stackoverflow.com/q/35859198", "35859198")</f>
        <v>35859198</v>
      </c>
      <c r="B169" s="3">
        <v>0.3824410441460509</v>
      </c>
    </row>
    <row r="170" ht="15.75" customHeight="1">
      <c r="A170" s="2" t="str">
        <f>HYPERLINK("https://stackoverflow.com/q/58296033", "58296033")</f>
        <v>58296033</v>
      </c>
      <c r="B170" s="3">
        <v>0.3823893148651991</v>
      </c>
    </row>
    <row r="171" ht="15.75" customHeight="1">
      <c r="A171" s="2" t="str">
        <f>HYPERLINK("https://stackoverflow.com/q/45171327", "45171327")</f>
        <v>45171327</v>
      </c>
      <c r="B171" s="3">
        <v>0.3812314669457526</v>
      </c>
    </row>
    <row r="172" ht="15.75" customHeight="1">
      <c r="A172" s="2" t="str">
        <f>HYPERLINK("https://stackoverflow.com/q/55971394", "55971394")</f>
        <v>55971394</v>
      </c>
      <c r="B172" s="3">
        <v>0.3810299048394287</v>
      </c>
    </row>
    <row r="173" ht="15.75" customHeight="1">
      <c r="A173" s="2" t="str">
        <f>HYPERLINK("https://stackoverflow.com/q/54350879", "54350879")</f>
        <v>54350879</v>
      </c>
      <c r="B173" s="3">
        <v>0.3772586473928756</v>
      </c>
    </row>
    <row r="174" ht="15.75" customHeight="1">
      <c r="A174" s="2" t="str">
        <f>HYPERLINK("https://stackoverflow.com/q/51857872", "51857872")</f>
        <v>51857872</v>
      </c>
      <c r="B174" s="3">
        <v>0.3768355878592099</v>
      </c>
    </row>
    <row r="175" ht="15.75" customHeight="1">
      <c r="A175" s="2" t="str">
        <f>HYPERLINK("https://stackoverflow.com/q/55511505", "55511505")</f>
        <v>55511505</v>
      </c>
      <c r="B175" s="3">
        <v>0.3747466737157459</v>
      </c>
    </row>
    <row r="176" ht="15.75" customHeight="1">
      <c r="A176" s="2" t="str">
        <f>HYPERLINK("https://stackoverflow.com/q/49301986", "49301986")</f>
        <v>49301986</v>
      </c>
      <c r="B176" s="3">
        <v>0.374346964510899</v>
      </c>
    </row>
    <row r="177" ht="15.75" customHeight="1">
      <c r="A177" s="2" t="str">
        <f>HYPERLINK("https://stackoverflow.com/q/51411038", "51411038")</f>
        <v>51411038</v>
      </c>
      <c r="B177" s="3">
        <v>0.3728452617341506</v>
      </c>
    </row>
    <row r="178" ht="15.75" customHeight="1">
      <c r="A178" s="2" t="str">
        <f>HYPERLINK("https://stackoverflow.com/q/46422037", "46422037")</f>
        <v>46422037</v>
      </c>
      <c r="B178" s="3">
        <v>0.3699611778606393</v>
      </c>
    </row>
    <row r="179" ht="15.75" customHeight="1">
      <c r="A179" s="2" t="str">
        <f>HYPERLINK("https://stackoverflow.com/q/40233484", "40233484")</f>
        <v>40233484</v>
      </c>
      <c r="B179" s="3">
        <v>0.3695678343565668</v>
      </c>
    </row>
    <row r="180" ht="15.75" customHeight="1">
      <c r="A180" s="2" t="str">
        <f>HYPERLINK("https://stackoverflow.com/q/50218500", "50218500")</f>
        <v>50218500</v>
      </c>
      <c r="B180" s="3">
        <v>0.3695678343565668</v>
      </c>
    </row>
    <row r="181" ht="15.75" customHeight="1">
      <c r="A181" s="2" t="str">
        <f>HYPERLINK("https://stackoverflow.com/q/50442085", "50442085")</f>
        <v>50442085</v>
      </c>
      <c r="B181" s="3">
        <v>0.3695678343565667</v>
      </c>
    </row>
    <row r="182" ht="15.75" customHeight="1">
      <c r="A182" s="2" t="str">
        <f>HYPERLINK("https://stackoverflow.com/q/41806580", "41806580")</f>
        <v>41806580</v>
      </c>
      <c r="B182" s="3">
        <v>0.3673010837959292</v>
      </c>
    </row>
    <row r="183" ht="15.75" customHeight="1">
      <c r="A183" s="2" t="str">
        <f>HYPERLINK("https://stackoverflow.com/q/57359844", "57359844")</f>
        <v>57359844</v>
      </c>
      <c r="B183" s="3">
        <v>0.3671447551496511</v>
      </c>
    </row>
    <row r="184" ht="15.75" customHeight="1">
      <c r="A184" s="2" t="str">
        <f>HYPERLINK("https://stackoverflow.com/q/49496987", "49496987")</f>
        <v>49496987</v>
      </c>
      <c r="B184" s="3">
        <v>0.3661998849031267</v>
      </c>
    </row>
    <row r="185" ht="15.75" customHeight="1">
      <c r="A185" s="2" t="str">
        <f>HYPERLINK("https://stackoverflow.com/q/46058660", "46058660")</f>
        <v>46058660</v>
      </c>
      <c r="B185" s="3">
        <v>0.3659759674519822</v>
      </c>
    </row>
    <row r="186" ht="15.75" customHeight="1">
      <c r="A186" s="2" t="str">
        <f>HYPERLINK("https://stackoverflow.com/q/50164098", "50164098")</f>
        <v>50164098</v>
      </c>
      <c r="B186" s="3">
        <v>0.3651518998053652</v>
      </c>
    </row>
    <row r="187" ht="15.75" customHeight="1">
      <c r="A187" s="2" t="str">
        <f>HYPERLINK("https://stackoverflow.com/q/48091397", "48091397")</f>
        <v>48091397</v>
      </c>
      <c r="B187" s="3">
        <v>0.3644817623690864</v>
      </c>
    </row>
    <row r="188" ht="15.75" customHeight="1">
      <c r="A188" s="2" t="str">
        <f>HYPERLINK("https://stackoverflow.com/q/49920361", "49920361")</f>
        <v>49920361</v>
      </c>
      <c r="B188" s="3">
        <v>0.3592385049338692</v>
      </c>
    </row>
    <row r="189" ht="15.75" customHeight="1">
      <c r="A189" s="2" t="str">
        <f>HYPERLINK("https://stackoverflow.com/q/57833839", "57833839")</f>
        <v>57833839</v>
      </c>
      <c r="B189" s="3">
        <v>0.3589859246151533</v>
      </c>
    </row>
    <row r="190" ht="15.75" customHeight="1">
      <c r="A190" s="2" t="str">
        <f>HYPERLINK("https://stackoverflow.com/q/56599145", "56599145")</f>
        <v>56599145</v>
      </c>
      <c r="B190" s="3">
        <v>0.3570313313209118</v>
      </c>
    </row>
    <row r="191" ht="15.75" customHeight="1">
      <c r="A191" s="2" t="str">
        <f>HYPERLINK("https://stackoverflow.com/q/55489868", "55489868")</f>
        <v>55489868</v>
      </c>
      <c r="B191" s="3">
        <v>0.3545851139601139</v>
      </c>
    </row>
    <row r="192" ht="15.75" customHeight="1">
      <c r="A192" s="2" t="str">
        <f>HYPERLINK("https://stackoverflow.com/q/57806521", "57806521")</f>
        <v>57806521</v>
      </c>
      <c r="B192" s="3">
        <v>0.3517914615171472</v>
      </c>
    </row>
    <row r="193" ht="15.75" customHeight="1">
      <c r="A193" s="2" t="str">
        <f>HYPERLINK("https://stackoverflow.com/q/59738152", "59738152")</f>
        <v>59738152</v>
      </c>
      <c r="B193" s="3">
        <v>0.3508504696623508</v>
      </c>
    </row>
    <row r="194" ht="15.75" customHeight="1">
      <c r="A194" s="2" t="str">
        <f>HYPERLINK("https://stackoverflow.com/q/53173969", "53173969")</f>
        <v>53173969</v>
      </c>
      <c r="B194" s="3">
        <v>0.3506675473888589</v>
      </c>
    </row>
    <row r="195" ht="15.75" customHeight="1">
      <c r="A195" s="2" t="str">
        <f>HYPERLINK("https://stackoverflow.com/q/46703013", "46703013")</f>
        <v>46703013</v>
      </c>
      <c r="B195" s="3">
        <v>0.3477228622156158</v>
      </c>
    </row>
    <row r="196" ht="15.75" customHeight="1">
      <c r="A196" s="2" t="str">
        <f>HYPERLINK("https://stackoverflow.com/q/41867303", "41867303")</f>
        <v>41867303</v>
      </c>
      <c r="B196" s="3">
        <v>0.3472725224137653</v>
      </c>
    </row>
    <row r="197" ht="15.75" customHeight="1">
      <c r="A197" s="2" t="str">
        <f>HYPERLINK("https://stackoverflow.com/q/52497823", "52497823")</f>
        <v>52497823</v>
      </c>
      <c r="B197" s="3">
        <v>0.3466218600868511</v>
      </c>
    </row>
    <row r="198" ht="15.75" customHeight="1">
      <c r="A198" s="2" t="str">
        <f>HYPERLINK("https://stackoverflow.com/q/36089525", "36089525")</f>
        <v>36089525</v>
      </c>
      <c r="B198" s="3">
        <v>0.3458573172858886</v>
      </c>
    </row>
    <row r="199" ht="15.75" customHeight="1">
      <c r="A199" s="2" t="str">
        <f>HYPERLINK("https://stackoverflow.com/q/52126309", "52126309")</f>
        <v>52126309</v>
      </c>
      <c r="B199" s="3">
        <v>0.3457996883411248</v>
      </c>
    </row>
    <row r="200" ht="15.75" customHeight="1">
      <c r="A200" s="2" t="str">
        <f>HYPERLINK("https://stackoverflow.com/q/52078776", "52078776")</f>
        <v>52078776</v>
      </c>
      <c r="B200" s="3">
        <v>0.3445522880551129</v>
      </c>
    </row>
    <row r="201" ht="15.75" customHeight="1">
      <c r="A201" s="2" t="str">
        <f>HYPERLINK("https://stackoverflow.com/q/52519202", "52519202")</f>
        <v>52519202</v>
      </c>
      <c r="B201" s="3">
        <v>0.343972537988857</v>
      </c>
    </row>
    <row r="202" ht="15.75" customHeight="1">
      <c r="A202" s="2" t="str">
        <f>HYPERLINK("https://stackoverflow.com/q/57928329", "57928329")</f>
        <v>57928329</v>
      </c>
      <c r="B202" s="3">
        <v>0.3421252418387089</v>
      </c>
    </row>
    <row r="203" ht="15.75" customHeight="1">
      <c r="A203" s="2" t="str">
        <f>HYPERLINK("https://stackoverflow.com/q/58719818", "58719818")</f>
        <v>58719818</v>
      </c>
      <c r="B203" s="3">
        <v>0.342045342045342</v>
      </c>
    </row>
    <row r="204" ht="15.75" customHeight="1">
      <c r="A204" s="2" t="str">
        <f>HYPERLINK("https://stackoverflow.com/q/53743401", "53743401")</f>
        <v>53743401</v>
      </c>
      <c r="B204" s="3">
        <v>0.3410740203193033</v>
      </c>
    </row>
    <row r="205" ht="15.75" customHeight="1">
      <c r="A205" s="2" t="str">
        <f>HYPERLINK("https://stackoverflow.com/q/53518737", "53518737")</f>
        <v>53518737</v>
      </c>
      <c r="B205" s="3">
        <v>0.3390514024316842</v>
      </c>
    </row>
    <row r="206" ht="15.75" customHeight="1">
      <c r="A206" s="2" t="str">
        <f>HYPERLINK("https://stackoverflow.com/q/54011765", "54011765")</f>
        <v>54011765</v>
      </c>
      <c r="B206" s="3">
        <v>0.3375597466506557</v>
      </c>
    </row>
    <row r="207" ht="15.75" customHeight="1">
      <c r="A207" s="2" t="str">
        <f>HYPERLINK("https://stackoverflow.com/q/50627461", "50627461")</f>
        <v>50627461</v>
      </c>
      <c r="B207" s="3">
        <v>0.3369178848150811</v>
      </c>
    </row>
    <row r="208" ht="15.75" customHeight="1">
      <c r="A208" s="2" t="str">
        <f>HYPERLINK("https://stackoverflow.com/q/58701204", "58701204")</f>
        <v>58701204</v>
      </c>
      <c r="B208" s="3">
        <v>0.336118807816921</v>
      </c>
    </row>
    <row r="209" ht="15.75" customHeight="1">
      <c r="A209" s="2" t="str">
        <f>HYPERLINK("https://stackoverflow.com/q/43876357", "43876357")</f>
        <v>43876357</v>
      </c>
      <c r="B209" s="3">
        <v>0.3352597053664669</v>
      </c>
    </row>
    <row r="210" ht="15.75" customHeight="1">
      <c r="A210" s="2" t="str">
        <f>HYPERLINK("https://stackoverflow.com/q/51468480", "51468480")</f>
        <v>51468480</v>
      </c>
      <c r="B210" s="3">
        <v>0.3343304843304842</v>
      </c>
    </row>
    <row r="211" ht="15.75" customHeight="1">
      <c r="A211" s="2" t="str">
        <f>HYPERLINK("https://stackoverflow.com/q/47817723", "47817723")</f>
        <v>47817723</v>
      </c>
      <c r="B211" s="3">
        <v>0.3339376672710006</v>
      </c>
    </row>
    <row r="212" ht="15.75" customHeight="1">
      <c r="A212" s="2" t="str">
        <f>HYPERLINK("https://stackoverflow.com/q/58561304", "58561304")</f>
        <v>58561304</v>
      </c>
      <c r="B212" s="3">
        <v>0.3338890211955228</v>
      </c>
    </row>
    <row r="213" ht="15.75" customHeight="1">
      <c r="A213" s="2" t="str">
        <f>HYPERLINK("https://stackoverflow.com/q/53108026", "53108026")</f>
        <v>53108026</v>
      </c>
      <c r="B213" s="3">
        <v>0.3335398778436753</v>
      </c>
    </row>
    <row r="214" ht="15.75" customHeight="1">
      <c r="A214" s="2" t="str">
        <f>HYPERLINK("https://stackoverflow.com/q/55847405", "55847405")</f>
        <v>55847405</v>
      </c>
      <c r="B214" s="3">
        <v>0.3316216184957728</v>
      </c>
    </row>
    <row r="215" ht="15.75" customHeight="1">
      <c r="A215" s="2" t="str">
        <f>HYPERLINK("https://stackoverflow.com/q/55740306", "55740306")</f>
        <v>55740306</v>
      </c>
      <c r="B215" s="3">
        <v>0.3310623149043256</v>
      </c>
    </row>
    <row r="216" ht="15.75" customHeight="1">
      <c r="A216" s="2" t="str">
        <f>HYPERLINK("https://stackoverflow.com/q/55870883", "55870883")</f>
        <v>55870883</v>
      </c>
      <c r="B216" s="3">
        <v>0.3302778810025188</v>
      </c>
    </row>
    <row r="217" ht="15.75" customHeight="1">
      <c r="A217" s="2" t="str">
        <f>HYPERLINK("https://stackoverflow.com/q/43618424", "43618424")</f>
        <v>43618424</v>
      </c>
      <c r="B217" s="3">
        <v>0.3297304055282779</v>
      </c>
    </row>
    <row r="218" ht="15.75" customHeight="1">
      <c r="A218" s="2" t="str">
        <f>HYPERLINK("https://stackoverflow.com/q/4598926", "4598926")</f>
        <v>4598926</v>
      </c>
      <c r="B218" s="3">
        <v>0.3295685795685796</v>
      </c>
    </row>
    <row r="219" ht="15.75" customHeight="1">
      <c r="A219" s="2" t="str">
        <f>HYPERLINK("https://stackoverflow.com/q/57212629", "57212629")</f>
        <v>57212629</v>
      </c>
      <c r="B219" s="3">
        <v>0.3282308819031984</v>
      </c>
    </row>
    <row r="220" ht="15.75" customHeight="1">
      <c r="A220" s="2" t="str">
        <f>HYPERLINK("https://stackoverflow.com/q/59730597", "59730597")</f>
        <v>59730597</v>
      </c>
      <c r="B220" s="3">
        <v>0.3279034690799397</v>
      </c>
    </row>
    <row r="221" ht="15.75" customHeight="1">
      <c r="A221" s="2" t="str">
        <f>HYPERLINK("https://stackoverflow.com/q/50444796", "50444796")</f>
        <v>50444796</v>
      </c>
      <c r="B221" s="3">
        <v>0.3235117708801919</v>
      </c>
    </row>
    <row r="222" ht="15.75" customHeight="1">
      <c r="A222" s="2" t="str">
        <f>HYPERLINK("https://stackoverflow.com/q/38759959", "38759959")</f>
        <v>38759959</v>
      </c>
      <c r="B222" s="3">
        <v>0.3232998885172799</v>
      </c>
    </row>
    <row r="223" ht="15.75" customHeight="1">
      <c r="A223" s="2" t="str">
        <f>HYPERLINK("https://stackoverflow.com/q/41749324", "41749324")</f>
        <v>41749324</v>
      </c>
      <c r="B223" s="3">
        <v>0.3229746147451883</v>
      </c>
    </row>
    <row r="224" ht="15.75" customHeight="1">
      <c r="A224" s="2" t="str">
        <f>HYPERLINK("https://stackoverflow.com/q/42375516", "42375516")</f>
        <v>42375516</v>
      </c>
      <c r="B224" s="3">
        <v>0.3216548776893604</v>
      </c>
    </row>
    <row r="225" ht="15.75" customHeight="1">
      <c r="A225" s="2" t="str">
        <f>HYPERLINK("https://stackoverflow.com/q/56457283", "56457283")</f>
        <v>56457283</v>
      </c>
      <c r="B225" s="3">
        <v>0.3180054877471851</v>
      </c>
    </row>
    <row r="226" ht="15.75" customHeight="1">
      <c r="A226" s="2" t="str">
        <f>HYPERLINK("https://stackoverflow.com/q/9481841", "9481841")</f>
        <v>9481841</v>
      </c>
      <c r="B226" s="3">
        <v>0.3172923860602944</v>
      </c>
    </row>
    <row r="227" ht="15.75" customHeight="1">
      <c r="A227" s="2" t="str">
        <f>HYPERLINK("https://stackoverflow.com/q/50624609", "50624609")</f>
        <v>50624609</v>
      </c>
      <c r="B227" s="3">
        <v>0.317081807081807</v>
      </c>
    </row>
    <row r="228" ht="15.75" customHeight="1">
      <c r="A228" s="2" t="str">
        <f>HYPERLINK("https://stackoverflow.com/q/51175074", "51175074")</f>
        <v>51175074</v>
      </c>
      <c r="B228" s="3">
        <v>0.3119313878807549</v>
      </c>
    </row>
    <row r="229" ht="15.75" customHeight="1">
      <c r="A229" s="2" t="str">
        <f>HYPERLINK("https://stackoverflow.com/q/46277360", "46277360")</f>
        <v>46277360</v>
      </c>
      <c r="B229" s="3">
        <v>0.3106148331954783</v>
      </c>
    </row>
    <row r="230" ht="15.75" customHeight="1">
      <c r="A230" s="2" t="str">
        <f>HYPERLINK("https://stackoverflow.com/q/58511291", "58511291")</f>
        <v>58511291</v>
      </c>
      <c r="B230" s="3">
        <v>0.3095475821242183</v>
      </c>
    </row>
    <row r="231" ht="15.75" customHeight="1">
      <c r="A231" s="2" t="str">
        <f>HYPERLINK("https://stackoverflow.com/q/54241538", "54241538")</f>
        <v>54241538</v>
      </c>
      <c r="B231" s="3">
        <v>0.3089023680421529</v>
      </c>
    </row>
    <row r="232" ht="15.75" customHeight="1">
      <c r="A232" s="2" t="str">
        <f>HYPERLINK("https://stackoverflow.com/q/58869893", "58869893")</f>
        <v>58869893</v>
      </c>
      <c r="B232" s="3">
        <v>0.3083070925176189</v>
      </c>
    </row>
    <row r="233" ht="15.75" customHeight="1">
      <c r="A233" s="2" t="str">
        <f>HYPERLINK("https://stackoverflow.com/q/59557099", "59557099")</f>
        <v>59557099</v>
      </c>
      <c r="B233" s="3">
        <v>0.3074786324786325</v>
      </c>
    </row>
    <row r="234" ht="15.75" customHeight="1">
      <c r="A234" s="2" t="str">
        <f>HYPERLINK("https://stackoverflow.com/q/47737631", "47737631")</f>
        <v>47737631</v>
      </c>
      <c r="B234" s="3">
        <v>0.3065681708687972</v>
      </c>
    </row>
    <row r="235" ht="15.75" customHeight="1">
      <c r="A235" s="2" t="str">
        <f>HYPERLINK("https://stackoverflow.com/q/62049277", "62049277")</f>
        <v>62049277</v>
      </c>
      <c r="B235" s="3">
        <v>0.3060359106870735</v>
      </c>
    </row>
    <row r="236" ht="15.75" customHeight="1">
      <c r="A236" s="2" t="str">
        <f>HYPERLINK("https://stackoverflow.com/q/59427077", "59427077")</f>
        <v>59427077</v>
      </c>
      <c r="B236" s="3">
        <v>0.3045874760160475</v>
      </c>
    </row>
    <row r="237" ht="15.75" customHeight="1">
      <c r="A237" s="2" t="str">
        <f>HYPERLINK("https://stackoverflow.com/q/18624062", "18624062")</f>
        <v>18624062</v>
      </c>
      <c r="B237" s="3">
        <v>0.303736667373031</v>
      </c>
    </row>
    <row r="238" ht="15.75" customHeight="1">
      <c r="A238" s="2" t="str">
        <f>HYPERLINK("https://stackoverflow.com/q/50932709", "50932709")</f>
        <v>50932709</v>
      </c>
      <c r="B238" s="3">
        <v>0.3035298569466038</v>
      </c>
    </row>
    <row r="239" ht="15.75" customHeight="1">
      <c r="A239" s="2" t="str">
        <f>HYPERLINK("https://stackoverflow.com/q/47336062", "47336062")</f>
        <v>47336062</v>
      </c>
      <c r="B239" s="3">
        <v>0.3009129759129759</v>
      </c>
    </row>
    <row r="240" ht="15.75" customHeight="1">
      <c r="A240" s="2" t="str">
        <f>HYPERLINK("https://stackoverflow.com/q/47802967", "47802967")</f>
        <v>47802967</v>
      </c>
      <c r="B240" s="3">
        <v>0.3003481257879093</v>
      </c>
    </row>
    <row r="241" ht="15.75" customHeight="1">
      <c r="A241" s="2" t="str">
        <f>HYPERLINK("https://stackoverflow.com/q/61776817", "61776817")</f>
        <v>61776817</v>
      </c>
      <c r="B241" s="3">
        <v>0.2972212972212972</v>
      </c>
    </row>
    <row r="242" ht="15.75" customHeight="1">
      <c r="A242" s="2" t="str">
        <f>HYPERLINK("https://stackoverflow.com/q/57089313", "57089313")</f>
        <v>57089313</v>
      </c>
      <c r="B242" s="3">
        <v>0.2933860632975678</v>
      </c>
    </row>
    <row r="243" ht="15.75" customHeight="1">
      <c r="A243" s="2" t="str">
        <f>HYPERLINK("https://stackoverflow.com/q/55136468", "55136468")</f>
        <v>55136468</v>
      </c>
      <c r="B243" s="3">
        <v>0.2919768403639371</v>
      </c>
    </row>
    <row r="244" ht="15.75" customHeight="1">
      <c r="A244" s="2" t="str">
        <f>HYPERLINK("https://stackoverflow.com/q/61683219", "61683219")</f>
        <v>61683219</v>
      </c>
      <c r="B244" s="3">
        <v>0.290180343970075</v>
      </c>
    </row>
    <row r="245" ht="15.75" customHeight="1">
      <c r="A245" s="2" t="str">
        <f>HYPERLINK("https://stackoverflow.com/q/58867261", "58867261")</f>
        <v>58867261</v>
      </c>
      <c r="B245" s="3">
        <v>0.2898095170822443</v>
      </c>
    </row>
    <row r="246" ht="15.75" customHeight="1">
      <c r="A246" s="2" t="str">
        <f>HYPERLINK("https://stackoverflow.com/q/58457054", "58457054")</f>
        <v>58457054</v>
      </c>
      <c r="B246" s="3">
        <v>0.2876012876012876</v>
      </c>
    </row>
    <row r="247" ht="15.75" customHeight="1">
      <c r="A247" s="2" t="str">
        <f>HYPERLINK("https://stackoverflow.com/q/21050053", "21050053")</f>
        <v>21050053</v>
      </c>
      <c r="B247" s="3">
        <v>0.2794282961297576</v>
      </c>
    </row>
    <row r="248" ht="15.75" customHeight="1">
      <c r="A248" s="2" t="str">
        <f>HYPERLINK("https://stackoverflow.com/q/57207120", "57207120")</f>
        <v>57207120</v>
      </c>
      <c r="B248" s="3">
        <v>0.2779331779331779</v>
      </c>
    </row>
    <row r="249" ht="15.75" customHeight="1">
      <c r="A249" s="2" t="str">
        <f>HYPERLINK("https://stackoverflow.com/q/52296498", "52296498")</f>
        <v>52296498</v>
      </c>
      <c r="B249" s="3">
        <v>0.2762465221481615</v>
      </c>
    </row>
    <row r="250" ht="15.75" customHeight="1">
      <c r="A250" s="2" t="str">
        <f>HYPERLINK("https://stackoverflow.com/q/55958319", "55958319")</f>
        <v>55958319</v>
      </c>
      <c r="B250" s="3">
        <v>0.2756542154690302</v>
      </c>
    </row>
    <row r="251" ht="15.75" customHeight="1">
      <c r="A251" s="2" t="str">
        <f>HYPERLINK("https://stackoverflow.com/q/50415065", "50415065")</f>
        <v>50415065</v>
      </c>
      <c r="B251" s="3">
        <v>0.2746033593234803</v>
      </c>
    </row>
    <row r="252" ht="15.75" customHeight="1">
      <c r="A252" s="2" t="str">
        <f>HYPERLINK("https://stackoverflow.com/q/52052148", "52052148")</f>
        <v>52052148</v>
      </c>
      <c r="B252" s="3">
        <v>0.2712815220555158</v>
      </c>
    </row>
    <row r="253" ht="15.75" customHeight="1">
      <c r="A253" s="2" t="str">
        <f>HYPERLINK("https://stackoverflow.com/q/48775484", "48775484")</f>
        <v>48775484</v>
      </c>
      <c r="B253" s="3">
        <v>0.2693704262331713</v>
      </c>
    </row>
    <row r="254" ht="15.75" customHeight="1">
      <c r="A254" s="2" t="str">
        <f>HYPERLINK("https://stackoverflow.com/q/56896965", "56896965")</f>
        <v>56896965</v>
      </c>
      <c r="B254" s="3">
        <v>0.2692133263561835</v>
      </c>
    </row>
    <row r="255" ht="15.75" customHeight="1">
      <c r="A255" s="2" t="str">
        <f>HYPERLINK("https://stackoverflow.com/q/43549963", "43549963")</f>
        <v>43549963</v>
      </c>
      <c r="B255" s="3">
        <v>0.2605814693580651</v>
      </c>
    </row>
    <row r="256" ht="15.75" customHeight="1">
      <c r="A256" s="2" t="str">
        <f>HYPERLINK("https://stackoverflow.com/q/53303701", "53303701")</f>
        <v>53303701</v>
      </c>
      <c r="B256" s="3">
        <v>0.2594627594627595</v>
      </c>
    </row>
    <row r="257" ht="15.75" customHeight="1">
      <c r="A257" s="2" t="str">
        <f>HYPERLINK("https://stackoverflow.com/q/50877966", "50877966")</f>
        <v>50877966</v>
      </c>
      <c r="B257" s="3">
        <v>0.2556172349986784</v>
      </c>
    </row>
    <row r="258" ht="15.75" customHeight="1">
      <c r="A258" s="2" t="str">
        <f>HYPERLINK("https://stackoverflow.com/q/44193732", "44193732")</f>
        <v>44193732</v>
      </c>
      <c r="B258" s="3">
        <v>0.25495337995338</v>
      </c>
    </row>
    <row r="259" ht="15.75" customHeight="1">
      <c r="A259" s="2" t="str">
        <f>HYPERLINK("https://stackoverflow.com/q/55967992", "55967992")</f>
        <v>55967992</v>
      </c>
      <c r="B259" s="3">
        <v>0.2530396969756237</v>
      </c>
    </row>
    <row r="260" ht="15.75" customHeight="1">
      <c r="A260" s="2" t="str">
        <f>HYPERLINK("https://stackoverflow.com/q/59399933", "59399933")</f>
        <v>59399933</v>
      </c>
      <c r="B260" s="3">
        <v>0.2519374695540499</v>
      </c>
    </row>
    <row r="261" ht="15.75" customHeight="1">
      <c r="A261" s="2" t="str">
        <f>HYPERLINK("https://stackoverflow.com/q/51523396", "51523396")</f>
        <v>51523396</v>
      </c>
      <c r="B261" s="3">
        <v>0.2512590290368068</v>
      </c>
    </row>
    <row r="262" ht="15.75" customHeight="1">
      <c r="A262" s="2" t="str">
        <f>HYPERLINK("https://stackoverflow.com/q/49172417", "49172417")</f>
        <v>49172417</v>
      </c>
      <c r="B262" s="3">
        <v>0.2500496919101571</v>
      </c>
    </row>
    <row r="263" ht="15.75" customHeight="1">
      <c r="A263" s="2" t="str">
        <f>HYPERLINK("https://stackoverflow.com/q/50561808", "50561808")</f>
        <v>50561808</v>
      </c>
      <c r="B263" s="3">
        <v>0.2438281794504971</v>
      </c>
    </row>
    <row r="264" ht="15.75" customHeight="1">
      <c r="A264" s="2" t="str">
        <f>HYPERLINK("https://stackoverflow.com/q/47333242", "47333242")</f>
        <v>47333242</v>
      </c>
      <c r="B264" s="3">
        <v>0.2424160346695558</v>
      </c>
    </row>
    <row r="265" ht="15.75" customHeight="1">
      <c r="A265" s="2" t="str">
        <f>HYPERLINK("https://stackoverflow.com/q/51870216", "51870216")</f>
        <v>51870216</v>
      </c>
      <c r="B265" s="3">
        <v>0.2385392385392386</v>
      </c>
    </row>
    <row r="266" ht="15.75" customHeight="1">
      <c r="A266" s="2" t="str">
        <f>HYPERLINK("https://stackoverflow.com/q/58316719", "58316719")</f>
        <v>58316719</v>
      </c>
      <c r="B266" s="3">
        <v>0.2373299626820754</v>
      </c>
    </row>
    <row r="267" ht="15.75" customHeight="1">
      <c r="A267" s="2" t="str">
        <f>HYPERLINK("https://stackoverflow.com/q/51069295", "51069295")</f>
        <v>51069295</v>
      </c>
      <c r="B267" s="3">
        <v>0.234516200132246</v>
      </c>
    </row>
    <row r="268" ht="15.75" customHeight="1">
      <c r="A268" s="2" t="str">
        <f>HYPERLINK("https://stackoverflow.com/q/48601226", "48601226")</f>
        <v>48601226</v>
      </c>
      <c r="B268" s="3">
        <v>0.226094347641309</v>
      </c>
    </row>
    <row r="269" ht="15.75" customHeight="1">
      <c r="A269" s="2" t="str">
        <f>HYPERLINK("https://stackoverflow.com/q/54291354", "54291354")</f>
        <v>54291354</v>
      </c>
      <c r="B269" s="3">
        <v>0.2221810516608204</v>
      </c>
    </row>
    <row r="270" ht="15.75" customHeight="1">
      <c r="A270" s="2" t="str">
        <f>HYPERLINK("https://stackoverflow.com/q/54484732", "54484732")</f>
        <v>54484732</v>
      </c>
      <c r="B270" s="3">
        <v>0.2221156510433318</v>
      </c>
    </row>
    <row r="271" ht="15.75" customHeight="1">
      <c r="A271" s="2" t="str">
        <f>HYPERLINK("https://stackoverflow.com/q/54473192", "54473192")</f>
        <v>54473192</v>
      </c>
      <c r="B271" s="3">
        <v>0.216734475037058</v>
      </c>
    </row>
    <row r="272" ht="15.75" customHeight="1">
      <c r="A272" s="2" t="str">
        <f>HYPERLINK("https://stackoverflow.com/q/44912604", "44912604")</f>
        <v>44912604</v>
      </c>
      <c r="B272" s="3">
        <v>0.2070324609184713</v>
      </c>
    </row>
    <row r="273" ht="15.75" customHeight="1">
      <c r="A273" s="2" t="str">
        <f>HYPERLINK("https://stackoverflow.com/q/59394560", "59394560")</f>
        <v>59394560</v>
      </c>
      <c r="B273" s="3">
        <v>0.2035570638511816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