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B+ehWl/aM1pF613+xrFRMJiJ1MQ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<sst xmlns="http://schemas.openxmlformats.org/spreadsheetml/2006/main" count="2" uniqueCount="2">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</sst>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6.13"/>
    <col customWidth="1" min="3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HYPERLINK("https://stackoverflow.com/q/50936643", "50936643")</f>
        <v>50936643</v>
      </c>
      <c r="B2" s="3">
        <v>0.8416778566404501</v>
      </c>
    </row>
    <row r="3">
      <c r="A3" s="2" t="str">
        <f>HYPERLINK("https://stackoverflow.com/q/55283256", "55283256")</f>
        <v>55283256</v>
      </c>
      <c r="B3" s="3">
        <v>0.7803608488987079</v>
      </c>
    </row>
    <row r="4">
      <c r="A4" s="2" t="str">
        <f>HYPERLINK("https://stackoverflow.com/q/55122901", "55122901")</f>
        <v>55122901</v>
      </c>
      <c r="B4" s="3">
        <v>0.7652193732193732</v>
      </c>
    </row>
    <row r="5">
      <c r="A5" s="2" t="str">
        <f>HYPERLINK("https://stackoverflow.com/q/56646153", "56646153")</f>
        <v>56646153</v>
      </c>
      <c r="B5" s="3">
        <v>0.7585557299843013</v>
      </c>
    </row>
    <row r="6">
      <c r="A6" s="2" t="str">
        <f>HYPERLINK("https://stackoverflow.com/q/57289721", "57289721")</f>
        <v>57289721</v>
      </c>
      <c r="B6" s="3">
        <v>0.734267837109515</v>
      </c>
    </row>
    <row r="7">
      <c r="A7" s="2" t="str">
        <f>HYPERLINK("https://stackoverflow.com/q/51429292", "51429292")</f>
        <v>51429292</v>
      </c>
      <c r="B7" s="3">
        <v>0.7090636921145395</v>
      </c>
    </row>
    <row r="8">
      <c r="A8" s="2" t="str">
        <f>HYPERLINK("https://stackoverflow.com/q/51142087", "51142087")</f>
        <v>51142087</v>
      </c>
      <c r="B8" s="3">
        <v>0.682081807081807</v>
      </c>
    </row>
    <row r="9">
      <c r="A9" s="2" t="str">
        <f>HYPERLINK("https://stackoverflow.com/q/50874376", "50874376")</f>
        <v>50874376</v>
      </c>
      <c r="B9" s="3">
        <v>0.6803249369328664</v>
      </c>
    </row>
    <row r="10">
      <c r="A10" s="2" t="str">
        <f>HYPERLINK("https://stackoverflow.com/q/54900592", "54900592")</f>
        <v>54900592</v>
      </c>
      <c r="B10" s="3">
        <v>0.674993816472916</v>
      </c>
    </row>
    <row r="11">
      <c r="A11" s="2" t="str">
        <f>HYPERLINK("https://stackoverflow.com/q/57710817", "57710817")</f>
        <v>57710817</v>
      </c>
      <c r="B11" s="3">
        <v>0.6720024420024421</v>
      </c>
    </row>
    <row r="12">
      <c r="A12" s="2" t="str">
        <f>HYPERLINK("https://stackoverflow.com/q/55791116", "55791116")</f>
        <v>55791116</v>
      </c>
      <c r="B12" s="3">
        <v>0.6703574203574203</v>
      </c>
    </row>
    <row r="13">
      <c r="A13" s="2" t="str">
        <f>HYPERLINK("https://stackoverflow.com/q/58072710", "58072710")</f>
        <v>58072710</v>
      </c>
      <c r="B13" s="3">
        <v>0.6653827812626095</v>
      </c>
    </row>
    <row r="14">
      <c r="A14" s="2" t="str">
        <f>HYPERLINK("https://stackoverflow.com/q/58032332", "58032332")</f>
        <v>58032332</v>
      </c>
      <c r="B14" s="3">
        <v>0.6464865204155289</v>
      </c>
    </row>
    <row r="15">
      <c r="A15" s="2" t="str">
        <f>HYPERLINK("https://stackoverflow.com/q/56078834", "56078834")</f>
        <v>56078834</v>
      </c>
      <c r="B15" s="3">
        <v>0.6448464760852551</v>
      </c>
    </row>
    <row r="16">
      <c r="A16" s="2" t="str">
        <f>HYPERLINK("https://stackoverflow.com/q/21871067", "21871067")</f>
        <v>21871067</v>
      </c>
      <c r="B16" s="3">
        <v>0.6391836133215443</v>
      </c>
    </row>
    <row r="17">
      <c r="A17" s="2" t="str">
        <f>HYPERLINK("https://stackoverflow.com/q/51876478", "51876478")</f>
        <v>51876478</v>
      </c>
      <c r="B17" s="3">
        <v>0.6357614607614608</v>
      </c>
    </row>
    <row r="18">
      <c r="A18" s="2" t="str">
        <f>HYPERLINK("https://stackoverflow.com/q/56938161", "56938161")</f>
        <v>56938161</v>
      </c>
      <c r="B18" s="3">
        <v>0.6336300429564679</v>
      </c>
    </row>
    <row r="19">
      <c r="A19" s="2" t="str">
        <f>HYPERLINK("https://stackoverflow.com/q/56859374", "56859374")</f>
        <v>56859374</v>
      </c>
      <c r="B19" s="3">
        <v>0.6211134767091446</v>
      </c>
    </row>
    <row r="20">
      <c r="A20" s="2" t="str">
        <f>HYPERLINK("https://stackoverflow.com/q/59899279", "59899279")</f>
        <v>59899279</v>
      </c>
      <c r="B20" s="3">
        <v>0.620646313344082</v>
      </c>
    </row>
    <row r="21" ht="15.75" customHeight="1">
      <c r="A21" s="2" t="str">
        <f>HYPERLINK("https://stackoverflow.com/q/61076418", "61076418")</f>
        <v>61076418</v>
      </c>
      <c r="B21" s="3">
        <v>0.620505452402004</v>
      </c>
    </row>
    <row r="22" ht="15.75" customHeight="1">
      <c r="A22" s="2" t="str">
        <f>HYPERLINK("https://stackoverflow.com/q/33086501", "33086501")</f>
        <v>33086501</v>
      </c>
      <c r="B22" s="3">
        <v>0.6173668225555017</v>
      </c>
    </row>
    <row r="23" ht="15.75" customHeight="1">
      <c r="A23" s="2" t="str">
        <f>HYPERLINK("https://stackoverflow.com/q/51993959", "51993959")</f>
        <v>51993959</v>
      </c>
      <c r="B23" s="3">
        <v>0.6163206432506253</v>
      </c>
    </row>
    <row r="24" ht="15.75" customHeight="1">
      <c r="A24" s="2" t="str">
        <f>HYPERLINK("https://stackoverflow.com/q/45723760", "45723760")</f>
        <v>45723760</v>
      </c>
      <c r="B24" s="3">
        <v>0.6047008547008548</v>
      </c>
    </row>
    <row r="25" ht="15.75" customHeight="1">
      <c r="A25" s="2" t="str">
        <f>HYPERLINK("https://stackoverflow.com/q/57755093", "57755093")</f>
        <v>57755093</v>
      </c>
      <c r="B25" s="3">
        <v>0.5780967858432646</v>
      </c>
    </row>
    <row r="26" ht="15.75" customHeight="1">
      <c r="A26" s="2" t="str">
        <f>HYPERLINK("https://stackoverflow.com/q/49925236", "49925236")</f>
        <v>49925236</v>
      </c>
      <c r="B26" s="3">
        <v>0.5764786324786325</v>
      </c>
    </row>
    <row r="27" ht="15.75" customHeight="1">
      <c r="A27" s="2" t="str">
        <f>HYPERLINK("https://stackoverflow.com/q/58101336", "58101336")</f>
        <v>58101336</v>
      </c>
      <c r="B27" s="3">
        <v>0.5714914016800808</v>
      </c>
    </row>
    <row r="28" ht="15.75" customHeight="1">
      <c r="A28" s="2" t="str">
        <f>HYPERLINK("https://stackoverflow.com/q/60210752", "60210752")</f>
        <v>60210752</v>
      </c>
      <c r="B28" s="3">
        <v>0.5692496576474476</v>
      </c>
    </row>
    <row r="29" ht="15.75" customHeight="1">
      <c r="A29" s="2" t="str">
        <f>HYPERLINK("https://stackoverflow.com/q/57017120", "57017120")</f>
        <v>57017120</v>
      </c>
      <c r="B29" s="3">
        <v>0.5652594796241205</v>
      </c>
    </row>
    <row r="30" ht="15.75" customHeight="1">
      <c r="A30" s="2" t="str">
        <f>HYPERLINK("https://stackoverflow.com/q/58221451", "58221451")</f>
        <v>58221451</v>
      </c>
      <c r="B30" s="3">
        <v>0.5599965422974272</v>
      </c>
    </row>
    <row r="31" ht="15.75" customHeight="1">
      <c r="A31" s="2" t="str">
        <f>HYPERLINK("https://stackoverflow.com/q/51847630", "51847630")</f>
        <v>51847630</v>
      </c>
      <c r="B31" s="3">
        <v>0.5536907536907538</v>
      </c>
    </row>
    <row r="32" ht="15.75" customHeight="1">
      <c r="A32" s="2" t="str">
        <f>HYPERLINK("https://stackoverflow.com/q/46514457", "46514457")</f>
        <v>46514457</v>
      </c>
      <c r="B32" s="3">
        <v>0.547054498667402</v>
      </c>
    </row>
    <row r="33" ht="15.75" customHeight="1">
      <c r="A33" s="2" t="str">
        <f>HYPERLINK("https://stackoverflow.com/q/56165773", "56165773")</f>
        <v>56165773</v>
      </c>
      <c r="B33" s="3">
        <v>0.5435897435897437</v>
      </c>
    </row>
    <row r="34" ht="15.75" customHeight="1">
      <c r="A34" s="2" t="str">
        <f>HYPERLINK("https://stackoverflow.com/q/46803436", "46803436")</f>
        <v>46803436</v>
      </c>
      <c r="B34" s="3">
        <v>0.5433880290158656</v>
      </c>
    </row>
    <row r="35" ht="15.75" customHeight="1">
      <c r="A35" s="2" t="str">
        <f>HYPERLINK("https://stackoverflow.com/q/59904208", "59904208")</f>
        <v>59904208</v>
      </c>
      <c r="B35" s="3">
        <v>0.5407880880660251</v>
      </c>
    </row>
    <row r="36" ht="15.75" customHeight="1">
      <c r="A36" s="2" t="str">
        <f>HYPERLINK("https://stackoverflow.com/q/55006077", "55006077")</f>
        <v>55006077</v>
      </c>
      <c r="B36" s="3">
        <v>0.536335857579381</v>
      </c>
    </row>
    <row r="37" ht="15.75" customHeight="1">
      <c r="A37" s="2" t="str">
        <f>HYPERLINK("https://stackoverflow.com/q/56860758", "56860758")</f>
        <v>56860758</v>
      </c>
      <c r="B37" s="3">
        <v>0.5301502011060835</v>
      </c>
    </row>
    <row r="38" ht="15.75" customHeight="1">
      <c r="A38" s="2" t="str">
        <f>HYPERLINK("https://stackoverflow.com/q/40525663", "40525663")</f>
        <v>40525663</v>
      </c>
      <c r="B38" s="3">
        <v>0.5288516894734512</v>
      </c>
    </row>
    <row r="39" ht="15.75" customHeight="1">
      <c r="A39" s="2" t="str">
        <f>HYPERLINK("https://stackoverflow.com/q/43008145", "43008145")</f>
        <v>43008145</v>
      </c>
      <c r="B39" s="3">
        <v>0.5274281274281274</v>
      </c>
    </row>
    <row r="40" ht="15.75" customHeight="1">
      <c r="A40" s="2" t="str">
        <f>HYPERLINK("https://stackoverflow.com/q/57129117", "57129117")</f>
        <v>57129117</v>
      </c>
      <c r="B40" s="3">
        <v>0.527114647804303</v>
      </c>
    </row>
    <row r="41" ht="15.75" customHeight="1">
      <c r="A41" s="2" t="str">
        <f>HYPERLINK("https://stackoverflow.com/q/58102357", "58102357")</f>
        <v>58102357</v>
      </c>
      <c r="B41" s="3">
        <v>0.5213675213675214</v>
      </c>
    </row>
    <row r="42" ht="15.75" customHeight="1">
      <c r="A42" s="2" t="str">
        <f>HYPERLINK("https://stackoverflow.com/q/45545220", "45545220")</f>
        <v>45545220</v>
      </c>
      <c r="B42" s="3">
        <v>0.5200940415840128</v>
      </c>
    </row>
    <row r="43" ht="15.75" customHeight="1">
      <c r="A43" s="2" t="str">
        <f>HYPERLINK("https://stackoverflow.com/q/58118966", "58118966")</f>
        <v>58118966</v>
      </c>
      <c r="B43" s="3">
        <v>0.5200328533661867</v>
      </c>
    </row>
    <row r="44" ht="15.75" customHeight="1">
      <c r="A44" s="2" t="str">
        <f>HYPERLINK("https://stackoverflow.com/q/54005457", "54005457")</f>
        <v>54005457</v>
      </c>
      <c r="B44" s="3">
        <v>0.5187487409709632</v>
      </c>
    </row>
    <row r="45" ht="15.75" customHeight="1">
      <c r="A45" s="2" t="str">
        <f>HYPERLINK("https://stackoverflow.com/q/41800137", "41800137")</f>
        <v>41800137</v>
      </c>
      <c r="B45" s="3">
        <v>0.5186307944928634</v>
      </c>
    </row>
    <row r="46" ht="15.75" customHeight="1">
      <c r="A46" s="2" t="str">
        <f>HYPERLINK("https://stackoverflow.com/q/54773028", "54773028")</f>
        <v>54773028</v>
      </c>
      <c r="B46" s="3">
        <v>0.5168323739752311</v>
      </c>
    </row>
    <row r="47" ht="15.75" customHeight="1">
      <c r="A47" s="2" t="str">
        <f>HYPERLINK("https://stackoverflow.com/q/58512106", "58512106")</f>
        <v>58512106</v>
      </c>
      <c r="B47" s="3">
        <v>0.5163726182074806</v>
      </c>
    </row>
    <row r="48" ht="15.75" customHeight="1">
      <c r="A48" s="2" t="str">
        <f>HYPERLINK("https://stackoverflow.com/q/57016969", "57016969")</f>
        <v>57016969</v>
      </c>
      <c r="B48" s="3">
        <v>0.51518359956421</v>
      </c>
    </row>
    <row r="49" ht="15.75" customHeight="1">
      <c r="A49" s="2" t="str">
        <f>HYPERLINK("https://stackoverflow.com/q/54446465", "54446465")</f>
        <v>54446465</v>
      </c>
      <c r="B49" s="3">
        <v>0.5101095673782898</v>
      </c>
    </row>
    <row r="50" ht="15.75" customHeight="1">
      <c r="A50" s="2" t="str">
        <f>HYPERLINK("https://stackoverflow.com/q/39471301", "39471301")</f>
        <v>39471301</v>
      </c>
      <c r="B50" s="3">
        <v>0.5091036018188336</v>
      </c>
    </row>
    <row r="51" ht="15.75" customHeight="1">
      <c r="A51" s="2" t="str">
        <f>HYPERLINK("https://stackoverflow.com/q/54945975", "54945975")</f>
        <v>54945975</v>
      </c>
      <c r="B51" s="3">
        <v>0.5073954654792978</v>
      </c>
    </row>
    <row r="52" ht="15.75" customHeight="1">
      <c r="A52" s="2" t="str">
        <f>HYPERLINK("https://stackoverflow.com/q/56128042", "56128042")</f>
        <v>56128042</v>
      </c>
      <c r="B52" s="3">
        <v>0.5047276931334902</v>
      </c>
    </row>
    <row r="53" ht="15.75" customHeight="1">
      <c r="A53" s="2" t="str">
        <f>HYPERLINK("https://stackoverflow.com/q/41233968", "41233968")</f>
        <v>41233968</v>
      </c>
      <c r="B53" s="3">
        <v>0.5046855501400955</v>
      </c>
    </row>
    <row r="54" ht="15.75" customHeight="1">
      <c r="A54" s="2" t="str">
        <f>HYPERLINK("https://stackoverflow.com/q/43212275", "43212275")</f>
        <v>43212275</v>
      </c>
      <c r="B54" s="3">
        <v>0.5011655011655012</v>
      </c>
    </row>
    <row r="55" ht="15.75" customHeight="1">
      <c r="A55" s="2" t="str">
        <f>HYPERLINK("https://stackoverflow.com/q/22563944", "22563944")</f>
        <v>22563944</v>
      </c>
      <c r="B55" s="3">
        <v>0.4993516974941123</v>
      </c>
    </row>
    <row r="56" ht="15.75" customHeight="1">
      <c r="A56" s="2" t="str">
        <f>HYPERLINK("https://stackoverflow.com/q/31482020", "31482020")</f>
        <v>31482020</v>
      </c>
      <c r="B56" s="3">
        <v>0.4987611383887979</v>
      </c>
    </row>
    <row r="57" ht="15.75" customHeight="1">
      <c r="A57" s="2" t="str">
        <f>HYPERLINK("https://stackoverflow.com/q/57171261", "57171261")</f>
        <v>57171261</v>
      </c>
      <c r="B57" s="3">
        <v>0.4843304843304844</v>
      </c>
    </row>
    <row r="58" ht="15.75" customHeight="1">
      <c r="A58" s="2" t="str">
        <f>HYPERLINK("https://stackoverflow.com/q/61060770", "61060770")</f>
        <v>61060770</v>
      </c>
      <c r="B58" s="3">
        <v>0.4837549087549087</v>
      </c>
    </row>
    <row r="59" ht="15.75" customHeight="1">
      <c r="A59" s="2" t="str">
        <f>HYPERLINK("https://stackoverflow.com/q/45513359", "45513359")</f>
        <v>45513359</v>
      </c>
      <c r="B59" s="3">
        <v>0.4833003771056867</v>
      </c>
    </row>
    <row r="60" ht="15.75" customHeight="1">
      <c r="A60" s="2" t="str">
        <f>HYPERLINK("https://stackoverflow.com/q/53082622", "53082622")</f>
        <v>53082622</v>
      </c>
      <c r="B60" s="3">
        <v>0.4832149109257542</v>
      </c>
    </row>
    <row r="61" ht="15.75" customHeight="1">
      <c r="A61" s="2" t="str">
        <f>HYPERLINK("https://stackoverflow.com/q/48875608", "48875608")</f>
        <v>48875608</v>
      </c>
      <c r="B61" s="3">
        <v>0.4831608936872094</v>
      </c>
    </row>
    <row r="62" ht="15.75" customHeight="1">
      <c r="A62" s="2" t="str">
        <f>HYPERLINK("https://stackoverflow.com/q/51525766", "51525766")</f>
        <v>51525766</v>
      </c>
      <c r="B62" s="3">
        <v>0.4800315425315426</v>
      </c>
    </row>
    <row r="63" ht="15.75" customHeight="1">
      <c r="A63" s="2" t="str">
        <f>HYPERLINK("https://stackoverflow.com/q/58927398", "58927398")</f>
        <v>58927398</v>
      </c>
      <c r="B63" s="3">
        <v>0.4782161155638827</v>
      </c>
    </row>
    <row r="64" ht="15.75" customHeight="1">
      <c r="A64" s="2" t="str">
        <f>HYPERLINK("https://stackoverflow.com/q/31967389", "31967389")</f>
        <v>31967389</v>
      </c>
      <c r="B64" s="3">
        <v>0.4775554165798069</v>
      </c>
    </row>
    <row r="65" ht="15.75" customHeight="1">
      <c r="A65" s="2" t="str">
        <f>HYPERLINK("https://stackoverflow.com/q/49544447", "49544447")</f>
        <v>49544447</v>
      </c>
      <c r="B65" s="3">
        <v>0.4770456259426847</v>
      </c>
    </row>
    <row r="66" ht="15.75" customHeight="1">
      <c r="A66" s="2" t="str">
        <f>HYPERLINK("https://stackoverflow.com/q/59457801", "59457801")</f>
        <v>59457801</v>
      </c>
      <c r="B66" s="3">
        <v>0.4767030549208766</v>
      </c>
    </row>
    <row r="67" ht="15.75" customHeight="1">
      <c r="A67" s="2" t="str">
        <f>HYPERLINK("https://stackoverflow.com/q/54520497", "54520497")</f>
        <v>54520497</v>
      </c>
      <c r="B67" s="3">
        <v>0.4726612808804589</v>
      </c>
    </row>
    <row r="68" ht="15.75" customHeight="1">
      <c r="A68" s="2" t="str">
        <f>HYPERLINK("https://stackoverflow.com/q/47731051", "47731051")</f>
        <v>47731051</v>
      </c>
      <c r="B68" s="3">
        <v>0.4724229609407062</v>
      </c>
    </row>
    <row r="69" ht="15.75" customHeight="1">
      <c r="A69" s="2" t="str">
        <f>HYPERLINK("https://stackoverflow.com/q/50018204", "50018204")</f>
        <v>50018204</v>
      </c>
      <c r="B69" s="3">
        <v>0.468978344626013</v>
      </c>
    </row>
    <row r="70" ht="15.75" customHeight="1">
      <c r="A70" s="2" t="str">
        <f>HYPERLINK("https://stackoverflow.com/q/50156366", "50156366")</f>
        <v>50156366</v>
      </c>
      <c r="B70" s="3">
        <v>0.4678165477134549</v>
      </c>
    </row>
    <row r="71" ht="15.75" customHeight="1">
      <c r="A71" s="2" t="str">
        <f>HYPERLINK("https://stackoverflow.com/q/50822695", "50822695")</f>
        <v>50822695</v>
      </c>
      <c r="B71" s="3">
        <v>0.4671347171347172</v>
      </c>
    </row>
    <row r="72" ht="15.75" customHeight="1">
      <c r="A72" s="2" t="str">
        <f>HYPERLINK("https://stackoverflow.com/q/59283319", "59283319")</f>
        <v>59283319</v>
      </c>
      <c r="B72" s="3">
        <v>0.4648541114058355</v>
      </c>
    </row>
    <row r="73" ht="15.75" customHeight="1">
      <c r="A73" s="2" t="str">
        <f>HYPERLINK("https://stackoverflow.com/q/45941854", "45941854")</f>
        <v>45941854</v>
      </c>
      <c r="B73" s="3">
        <v>0.4643782740556934</v>
      </c>
    </row>
    <row r="74" ht="15.75" customHeight="1">
      <c r="A74" s="2" t="str">
        <f>HYPERLINK("https://stackoverflow.com/q/53287555", "53287555")</f>
        <v>53287555</v>
      </c>
      <c r="B74" s="3">
        <v>0.4632747829598223</v>
      </c>
    </row>
    <row r="75" ht="15.75" customHeight="1">
      <c r="A75" s="2" t="str">
        <f>HYPERLINK("https://stackoverflow.com/q/53528663", "53528663")</f>
        <v>53528663</v>
      </c>
      <c r="B75" s="3">
        <v>0.462150711434379</v>
      </c>
    </row>
    <row r="76" ht="15.75" customHeight="1">
      <c r="A76" s="2" t="str">
        <f>HYPERLINK("https://stackoverflow.com/q/51769448", "51769448")</f>
        <v>51769448</v>
      </c>
      <c r="B76" s="3">
        <v>0.4615148510176135</v>
      </c>
    </row>
    <row r="77" ht="15.75" customHeight="1">
      <c r="A77" s="2" t="str">
        <f>HYPERLINK("https://stackoverflow.com/q/54790585", "54790585")</f>
        <v>54790585</v>
      </c>
      <c r="B77" s="3">
        <v>0.4611142533936652</v>
      </c>
    </row>
    <row r="78" ht="15.75" customHeight="1">
      <c r="A78" s="2" t="str">
        <f>HYPERLINK("https://stackoverflow.com/q/56178580", "56178580")</f>
        <v>56178580</v>
      </c>
      <c r="B78" s="3">
        <v>0.4598546369119935</v>
      </c>
    </row>
    <row r="79" ht="15.75" customHeight="1">
      <c r="A79" s="2" t="str">
        <f>HYPERLINK("https://stackoverflow.com/q/57250709", "57250709")</f>
        <v>57250709</v>
      </c>
      <c r="B79" s="3">
        <v>0.4598546369119935</v>
      </c>
    </row>
    <row r="80" ht="15.75" customHeight="1">
      <c r="A80" s="2" t="str">
        <f>HYPERLINK("https://stackoverflow.com/q/55161617", "55161617")</f>
        <v>55161617</v>
      </c>
      <c r="B80" s="3">
        <v>0.45813193389495</v>
      </c>
    </row>
    <row r="81" ht="15.75" customHeight="1">
      <c r="A81" s="2" t="str">
        <f>HYPERLINK("https://stackoverflow.com/q/52213181", "52213181")</f>
        <v>52213181</v>
      </c>
      <c r="B81" s="3">
        <v>0.4575246729942863</v>
      </c>
    </row>
    <row r="82" ht="15.75" customHeight="1">
      <c r="A82" s="2" t="str">
        <f>HYPERLINK("https://stackoverflow.com/q/61487083", "61487083")</f>
        <v>61487083</v>
      </c>
      <c r="B82" s="3">
        <v>0.4566810527206566</v>
      </c>
    </row>
    <row r="83" ht="15.75" customHeight="1">
      <c r="A83" s="2" t="str">
        <f>HYPERLINK("https://stackoverflow.com/q/58181033", "58181033")</f>
        <v>58181033</v>
      </c>
      <c r="B83" s="3">
        <v>0.4543297111146797</v>
      </c>
    </row>
    <row r="84" ht="15.75" customHeight="1">
      <c r="A84" s="2" t="str">
        <f>HYPERLINK("https://stackoverflow.com/q/22351264", "22351264")</f>
        <v>22351264</v>
      </c>
      <c r="B84" s="3">
        <v>0.4541421451397121</v>
      </c>
    </row>
    <row r="85" ht="15.75" customHeight="1">
      <c r="A85" s="2" t="str">
        <f>HYPERLINK("https://stackoverflow.com/q/58593985", "58593985")</f>
        <v>58593985</v>
      </c>
      <c r="B85" s="3">
        <v>0.4532193732193732</v>
      </c>
    </row>
    <row r="86" ht="15.75" customHeight="1">
      <c r="A86" s="2" t="str">
        <f>HYPERLINK("https://stackoverflow.com/q/43207458", "43207458")</f>
        <v>43207458</v>
      </c>
      <c r="B86" s="3">
        <v>0.4524020041261421</v>
      </c>
    </row>
    <row r="87" ht="15.75" customHeight="1">
      <c r="A87" s="2" t="str">
        <f>HYPERLINK("https://stackoverflow.com/q/49984925", "49984925")</f>
        <v>49984925</v>
      </c>
      <c r="B87" s="3">
        <v>0.4520845756310872</v>
      </c>
    </row>
    <row r="88" ht="15.75" customHeight="1">
      <c r="A88" s="2" t="str">
        <f>HYPERLINK("https://stackoverflow.com/q/61742910", "61742910")</f>
        <v>61742910</v>
      </c>
      <c r="B88" s="3">
        <v>0.4493767806267806</v>
      </c>
    </row>
    <row r="89" ht="15.75" customHeight="1">
      <c r="A89" s="2" t="str">
        <f>HYPERLINK("https://stackoverflow.com/q/52805378", "52805378")</f>
        <v>52805378</v>
      </c>
      <c r="B89" s="3">
        <v>0.4492025729139131</v>
      </c>
    </row>
    <row r="90" ht="15.75" customHeight="1">
      <c r="A90" s="2" t="str">
        <f>HYPERLINK("https://stackoverflow.com/q/54288494", "54288494")</f>
        <v>54288494</v>
      </c>
      <c r="B90" s="3">
        <v>0.4492025729139131</v>
      </c>
    </row>
    <row r="91" ht="15.75" customHeight="1">
      <c r="A91" s="2" t="str">
        <f>HYPERLINK("https://stackoverflow.com/q/55075917", "55075917")</f>
        <v>55075917</v>
      </c>
      <c r="B91" s="3">
        <v>0.4460840746555032</v>
      </c>
    </row>
    <row r="92" ht="15.75" customHeight="1">
      <c r="A92" s="2" t="str">
        <f>HYPERLINK("https://stackoverflow.com/q/53195363", "53195363")</f>
        <v>53195363</v>
      </c>
      <c r="B92" s="3">
        <v>0.4457402812241523</v>
      </c>
    </row>
    <row r="93" ht="15.75" customHeight="1">
      <c r="A93" s="2" t="str">
        <f>HYPERLINK("https://stackoverflow.com/q/55853297", "55853297")</f>
        <v>55853297</v>
      </c>
      <c r="B93" s="3">
        <v>0.4456881268026779</v>
      </c>
    </row>
    <row r="94" ht="15.75" customHeight="1">
      <c r="A94" s="2" t="str">
        <f>HYPERLINK("https://stackoverflow.com/q/51888709", "51888709")</f>
        <v>51888709</v>
      </c>
      <c r="B94" s="3">
        <v>0.4455541389243047</v>
      </c>
    </row>
    <row r="95" ht="15.75" customHeight="1">
      <c r="A95" s="2" t="str">
        <f>HYPERLINK("https://stackoverflow.com/q/53199680", "53199680")</f>
        <v>53199680</v>
      </c>
      <c r="B95" s="3">
        <v>0.4454147570089599</v>
      </c>
    </row>
    <row r="96" ht="15.75" customHeight="1">
      <c r="A96" s="2" t="str">
        <f>HYPERLINK("https://stackoverflow.com/q/53027157", "53027157")</f>
        <v>53027157</v>
      </c>
      <c r="B96" s="3">
        <v>0.4431475103116894</v>
      </c>
    </row>
    <row r="97" ht="15.75" customHeight="1">
      <c r="A97" s="2" t="str">
        <f>HYPERLINK("https://stackoverflow.com/q/32706271", "32706271")</f>
        <v>32706271</v>
      </c>
      <c r="B97" s="3">
        <v>0.4423250642762838</v>
      </c>
    </row>
    <row r="98" ht="15.75" customHeight="1">
      <c r="A98" s="2" t="str">
        <f>HYPERLINK("https://stackoverflow.com/q/55179755", "55179755")</f>
        <v>55179755</v>
      </c>
      <c r="B98" s="3">
        <v>0.4392520029263243</v>
      </c>
    </row>
    <row r="99" ht="15.75" customHeight="1">
      <c r="A99" s="2" t="str">
        <f>HYPERLINK("https://stackoverflow.com/q/57516377", "57516377")</f>
        <v>57516377</v>
      </c>
      <c r="B99" s="3">
        <v>0.4349477682811016</v>
      </c>
    </row>
    <row r="100" ht="15.75" customHeight="1">
      <c r="A100" s="2" t="str">
        <f>HYPERLINK("https://stackoverflow.com/q/50247924", "50247924")</f>
        <v>50247924</v>
      </c>
      <c r="B100" s="3">
        <v>0.4335174762004031</v>
      </c>
    </row>
    <row r="101" ht="15.75" customHeight="1">
      <c r="A101" s="2" t="str">
        <f>HYPERLINK("https://stackoverflow.com/q/18368258", "18368258")</f>
        <v>18368258</v>
      </c>
      <c r="B101" s="3">
        <v>0.4331790463595621</v>
      </c>
    </row>
    <row r="102" ht="15.75" customHeight="1">
      <c r="A102" s="2" t="str">
        <f>HYPERLINK("https://stackoverflow.com/q/57363284", "57363284")</f>
        <v>57363284</v>
      </c>
      <c r="B102" s="3">
        <v>0.4324786324786325</v>
      </c>
    </row>
    <row r="103" ht="15.75" customHeight="1">
      <c r="A103" s="2" t="str">
        <f>HYPERLINK("https://stackoverflow.com/q/57127349", "57127349")</f>
        <v>57127349</v>
      </c>
      <c r="B103" s="3">
        <v>0.4309559106132981</v>
      </c>
    </row>
    <row r="104" ht="15.75" customHeight="1">
      <c r="A104" s="2" t="str">
        <f>HYPERLINK("https://stackoverflow.com/q/38112943", "38112943")</f>
        <v>38112943</v>
      </c>
      <c r="B104" s="3">
        <v>0.4302053780133112</v>
      </c>
    </row>
    <row r="105" ht="15.75" customHeight="1">
      <c r="A105" s="2" t="str">
        <f>HYPERLINK("https://stackoverflow.com/q/42996482", "42996482")</f>
        <v>42996482</v>
      </c>
      <c r="B105" s="3">
        <v>0.4301082621082621</v>
      </c>
    </row>
    <row r="106" ht="15.75" customHeight="1">
      <c r="A106" s="2" t="str">
        <f>HYPERLINK("https://stackoverflow.com/q/15763574", "15763574")</f>
        <v>15763574</v>
      </c>
      <c r="B106" s="3">
        <v>0.4292055919962897</v>
      </c>
    </row>
    <row r="107" ht="15.75" customHeight="1">
      <c r="A107" s="2" t="str">
        <f>HYPERLINK("https://stackoverflow.com/q/56111559", "56111559")</f>
        <v>56111559</v>
      </c>
      <c r="B107" s="3">
        <v>0.4290402370631597</v>
      </c>
    </row>
    <row r="108" ht="15.75" customHeight="1">
      <c r="A108" s="2" t="str">
        <f>HYPERLINK("https://stackoverflow.com/q/41984603", "41984603")</f>
        <v>41984603</v>
      </c>
      <c r="B108" s="3">
        <v>0.4271898363756401</v>
      </c>
    </row>
    <row r="109" ht="15.75" customHeight="1">
      <c r="A109" s="2" t="str">
        <f>HYPERLINK("https://stackoverflow.com/q/56065738", "56065738")</f>
        <v>56065738</v>
      </c>
      <c r="B109" s="3">
        <v>0.4244724085589776</v>
      </c>
    </row>
    <row r="110" ht="15.75" customHeight="1">
      <c r="A110" s="2" t="str">
        <f>HYPERLINK("https://stackoverflow.com/q/57046996", "57046996")</f>
        <v>57046996</v>
      </c>
      <c r="B110" s="3">
        <v>0.4216768242464173</v>
      </c>
    </row>
    <row r="111" ht="15.75" customHeight="1">
      <c r="A111" s="2" t="str">
        <f>HYPERLINK("https://stackoverflow.com/q/39104959", "39104959")</f>
        <v>39104959</v>
      </c>
      <c r="B111" s="3">
        <v>0.4209917833106239</v>
      </c>
    </row>
    <row r="112" ht="15.75" customHeight="1">
      <c r="A112" s="2" t="str">
        <f>HYPERLINK("https://stackoverflow.com/q/54192453", "54192453")</f>
        <v>54192453</v>
      </c>
      <c r="B112" s="3">
        <v>0.420882808466701</v>
      </c>
    </row>
    <row r="113" ht="15.75" customHeight="1">
      <c r="A113" s="2" t="str">
        <f>HYPERLINK("https://stackoverflow.com/q/49020892", "49020892")</f>
        <v>49020892</v>
      </c>
      <c r="B113" s="3">
        <v>0.4204234400312831</v>
      </c>
    </row>
    <row r="114" ht="15.75" customHeight="1">
      <c r="A114" s="2" t="str">
        <f>HYPERLINK("https://stackoverflow.com/q/58982487", "58982487")</f>
        <v>58982487</v>
      </c>
      <c r="B114" s="3">
        <v>0.4181432114626268</v>
      </c>
    </row>
    <row r="115" ht="15.75" customHeight="1">
      <c r="A115" s="2" t="str">
        <f>HYPERLINK("https://stackoverflow.com/q/33879085", "33879085")</f>
        <v>33879085</v>
      </c>
      <c r="B115" s="3">
        <v>0.4166471146863305</v>
      </c>
    </row>
    <row r="116" ht="15.75" customHeight="1">
      <c r="A116" s="2" t="str">
        <f>HYPERLINK("https://stackoverflow.com/q/45722513", "45722513")</f>
        <v>45722513</v>
      </c>
      <c r="B116" s="3">
        <v>0.4147008547008547</v>
      </c>
    </row>
    <row r="117" ht="15.75" customHeight="1">
      <c r="A117" s="2" t="str">
        <f>HYPERLINK("https://stackoverflow.com/q/30025388", "30025388")</f>
        <v>30025388</v>
      </c>
      <c r="B117" s="3">
        <v>0.4124097263632148</v>
      </c>
    </row>
    <row r="118" ht="15.75" customHeight="1">
      <c r="A118" s="2" t="str">
        <f>HYPERLINK("https://stackoverflow.com/q/58492310", "58492310")</f>
        <v>58492310</v>
      </c>
      <c r="B118" s="3">
        <v>0.4121121281872847</v>
      </c>
    </row>
    <row r="119" ht="15.75" customHeight="1">
      <c r="A119" s="2" t="str">
        <f>HYPERLINK("https://stackoverflow.com/q/55408264", "55408264")</f>
        <v>55408264</v>
      </c>
      <c r="B119" s="3">
        <v>0.4114532983473737</v>
      </c>
    </row>
    <row r="120" ht="15.75" customHeight="1">
      <c r="A120" s="2" t="str">
        <f>HYPERLINK("https://stackoverflow.com/q/41980071", "41980071")</f>
        <v>41980071</v>
      </c>
      <c r="B120" s="3">
        <v>0.4091850910032728</v>
      </c>
    </row>
    <row r="121" ht="15.75" customHeight="1">
      <c r="A121" s="2" t="str">
        <f>HYPERLINK("https://stackoverflow.com/q/51731481", "51731481")</f>
        <v>51731481</v>
      </c>
      <c r="B121" s="3">
        <v>0.4083461905811476</v>
      </c>
    </row>
    <row r="122" ht="15.75" customHeight="1">
      <c r="A122" s="2" t="str">
        <f>HYPERLINK("https://stackoverflow.com/q/57225559", "57225559")</f>
        <v>57225559</v>
      </c>
      <c r="B122" s="3">
        <v>0.4078507569711899</v>
      </c>
    </row>
    <row r="123" ht="15.75" customHeight="1">
      <c r="A123" s="2" t="str">
        <f>HYPERLINK("https://stackoverflow.com/q/51980747", "51980747")</f>
        <v>51980747</v>
      </c>
      <c r="B123" s="3">
        <v>0.406997150997151</v>
      </c>
    </row>
    <row r="124" ht="15.75" customHeight="1">
      <c r="A124" s="2" t="str">
        <f>HYPERLINK("https://stackoverflow.com/q/59249634", "59249634")</f>
        <v>59249634</v>
      </c>
      <c r="B124" s="3">
        <v>0.406949531949532</v>
      </c>
    </row>
    <row r="125" ht="15.75" customHeight="1">
      <c r="A125" s="2" t="str">
        <f>HYPERLINK("https://stackoverflow.com/q/52201545", "52201545")</f>
        <v>52201545</v>
      </c>
      <c r="B125" s="3">
        <v>0.4068894068894069</v>
      </c>
    </row>
    <row r="126" ht="15.75" customHeight="1">
      <c r="A126" s="2" t="str">
        <f>HYPERLINK("https://stackoverflow.com/q/57282075", "57282075")</f>
        <v>57282075</v>
      </c>
      <c r="B126" s="3">
        <v>0.4059719201107375</v>
      </c>
    </row>
    <row r="127" ht="15.75" customHeight="1">
      <c r="A127" s="2" t="str">
        <f>HYPERLINK("https://stackoverflow.com/q/47013133", "47013133")</f>
        <v>47013133</v>
      </c>
      <c r="B127" s="3">
        <v>0.4030141765990822</v>
      </c>
    </row>
    <row r="128" ht="15.75" customHeight="1">
      <c r="A128" s="2" t="str">
        <f>HYPERLINK("https://stackoverflow.com/q/59375580", "59375580")</f>
        <v>59375580</v>
      </c>
      <c r="B128" s="3">
        <v>0.4011259144002507</v>
      </c>
    </row>
    <row r="129" ht="15.75" customHeight="1">
      <c r="A129" s="2" t="str">
        <f>HYPERLINK("https://stackoverflow.com/q/49517238", "49517238")</f>
        <v>49517238</v>
      </c>
      <c r="B129" s="3">
        <v>0.3976655483664829</v>
      </c>
    </row>
    <row r="130" ht="15.75" customHeight="1">
      <c r="A130" s="2" t="str">
        <f>HYPERLINK("https://stackoverflow.com/q/50872515", "50872515")</f>
        <v>50872515</v>
      </c>
      <c r="B130" s="3">
        <v>0.3950333131435493</v>
      </c>
    </row>
    <row r="131" ht="15.75" customHeight="1">
      <c r="A131" s="2" t="str">
        <f>HYPERLINK("https://stackoverflow.com/q/47800766", "47800766")</f>
        <v>47800766</v>
      </c>
      <c r="B131" s="3">
        <v>0.3942235989215854</v>
      </c>
    </row>
    <row r="132" ht="15.75" customHeight="1">
      <c r="A132" s="2" t="str">
        <f>HYPERLINK("https://stackoverflow.com/q/58090993", "58090993")</f>
        <v>58090993</v>
      </c>
      <c r="B132" s="3">
        <v>0.3922990589657256</v>
      </c>
    </row>
    <row r="133" ht="15.75" customHeight="1">
      <c r="A133" s="2" t="str">
        <f>HYPERLINK("https://stackoverflow.com/q/52085701", "52085701")</f>
        <v>52085701</v>
      </c>
      <c r="B133" s="3">
        <v>0.3922669922669922</v>
      </c>
    </row>
    <row r="134" ht="15.75" customHeight="1">
      <c r="A134" s="2" t="str">
        <f>HYPERLINK("https://stackoverflow.com/q/58965067", "58965067")</f>
        <v>58965067</v>
      </c>
      <c r="B134" s="3">
        <v>0.3908944740627909</v>
      </c>
    </row>
    <row r="135" ht="15.75" customHeight="1">
      <c r="A135" s="2" t="str">
        <f>HYPERLINK("https://stackoverflow.com/q/11171081", "11171081")</f>
        <v>11171081</v>
      </c>
      <c r="B135" s="3">
        <v>0.3896378535553793</v>
      </c>
    </row>
    <row r="136" ht="15.75" customHeight="1">
      <c r="A136" s="2" t="str">
        <f>HYPERLINK("https://stackoverflow.com/q/41174301", "41174301")</f>
        <v>41174301</v>
      </c>
      <c r="B136" s="3">
        <v>0.3869180033563595</v>
      </c>
    </row>
    <row r="137" ht="15.75" customHeight="1">
      <c r="A137" s="2" t="str">
        <f>HYPERLINK("https://stackoverflow.com/q/56006399", "56006399")</f>
        <v>56006399</v>
      </c>
      <c r="B137" s="3">
        <v>0.3836078104370788</v>
      </c>
    </row>
    <row r="138" ht="15.75" customHeight="1">
      <c r="A138" s="2" t="str">
        <f>HYPERLINK("https://stackoverflow.com/q/47764200", "47764200")</f>
        <v>47764200</v>
      </c>
      <c r="B138" s="3">
        <v>0.3833131579912695</v>
      </c>
    </row>
    <row r="139" ht="15.75" customHeight="1">
      <c r="A139" s="2" t="str">
        <f>HYPERLINK("https://stackoverflow.com/q/56600624", "56600624")</f>
        <v>56600624</v>
      </c>
      <c r="B139" s="3">
        <v>0.3807157203383619</v>
      </c>
    </row>
    <row r="140" ht="15.75" customHeight="1">
      <c r="A140" s="2" t="str">
        <f>HYPERLINK("https://stackoverflow.com/q/44425720", "44425720")</f>
        <v>44425720</v>
      </c>
      <c r="B140" s="3">
        <v>0.3791103035197523</v>
      </c>
    </row>
    <row r="141" ht="15.75" customHeight="1">
      <c r="A141" s="2" t="str">
        <f>HYPERLINK("https://stackoverflow.com/q/61507119", "61507119")</f>
        <v>61507119</v>
      </c>
      <c r="B141" s="3">
        <v>0.3783702194298221</v>
      </c>
    </row>
    <row r="142" ht="15.75" customHeight="1">
      <c r="A142" s="2" t="str">
        <f>HYPERLINK("https://stackoverflow.com/q/56159595", "56159595")</f>
        <v>56159595</v>
      </c>
      <c r="B142" s="3">
        <v>0.3782958782958784</v>
      </c>
    </row>
    <row r="143" ht="15.75" customHeight="1">
      <c r="A143" s="2" t="str">
        <f>HYPERLINK("https://stackoverflow.com/q/44931104", "44931104")</f>
        <v>44931104</v>
      </c>
      <c r="B143" s="3">
        <v>0.3765772642633265</v>
      </c>
    </row>
    <row r="144" ht="15.75" customHeight="1">
      <c r="A144" s="2" t="str">
        <f>HYPERLINK("https://stackoverflow.com/q/56556456", "56556456")</f>
        <v>56556456</v>
      </c>
      <c r="B144" s="3">
        <v>0.3759628574443388</v>
      </c>
    </row>
    <row r="145" ht="15.75" customHeight="1">
      <c r="A145" s="2" t="str">
        <f>HYPERLINK("https://stackoverflow.com/q/60633360", "60633360")</f>
        <v>60633360</v>
      </c>
      <c r="B145" s="3">
        <v>0.3746539063440472</v>
      </c>
    </row>
    <row r="146" ht="15.75" customHeight="1">
      <c r="A146" s="2" t="str">
        <f>HYPERLINK("https://stackoverflow.com/q/44963674", "44963674")</f>
        <v>44963674</v>
      </c>
      <c r="B146" s="3">
        <v>0.3743469645108989</v>
      </c>
    </row>
    <row r="147" ht="15.75" customHeight="1">
      <c r="A147" s="2" t="str">
        <f>HYPERLINK("https://stackoverflow.com/q/50823383", "50823383")</f>
        <v>50823383</v>
      </c>
      <c r="B147" s="3">
        <v>0.3731351981351981</v>
      </c>
    </row>
    <row r="148" ht="15.75" customHeight="1">
      <c r="A148" s="2" t="str">
        <f>HYPERLINK("https://stackoverflow.com/q/57832672", "57832672")</f>
        <v>57832672</v>
      </c>
      <c r="B148" s="3">
        <v>0.3716841592489261</v>
      </c>
    </row>
    <row r="149" ht="15.75" customHeight="1">
      <c r="A149" s="2" t="str">
        <f>HYPERLINK("https://stackoverflow.com/q/56215583", "56215583")</f>
        <v>56215583</v>
      </c>
      <c r="B149" s="3">
        <v>0.3711883098979873</v>
      </c>
    </row>
    <row r="150" ht="15.75" customHeight="1">
      <c r="A150" s="2" t="str">
        <f>HYPERLINK("https://stackoverflow.com/q/56650002", "56650002")</f>
        <v>56650002</v>
      </c>
      <c r="B150" s="3">
        <v>0.3710969069135258</v>
      </c>
    </row>
    <row r="151" ht="15.75" customHeight="1">
      <c r="A151" s="2" t="str">
        <f>HYPERLINK("https://stackoverflow.com/q/10586848", "10586848")</f>
        <v>10586848</v>
      </c>
      <c r="B151" s="3">
        <v>0.3709144932320898</v>
      </c>
    </row>
    <row r="152" ht="15.75" customHeight="1">
      <c r="A152" s="2" t="str">
        <f>HYPERLINK("https://stackoverflow.com/q/53961151", "53961151")</f>
        <v>53961151</v>
      </c>
      <c r="B152" s="3">
        <v>0.36993036993037</v>
      </c>
    </row>
    <row r="153" ht="15.75" customHeight="1">
      <c r="A153" s="2" t="str">
        <f>HYPERLINK("https://stackoverflow.com/q/50641477", "50641477")</f>
        <v>50641477</v>
      </c>
      <c r="B153" s="3">
        <v>0.369275614645985</v>
      </c>
    </row>
    <row r="154" ht="15.75" customHeight="1">
      <c r="A154" s="2" t="str">
        <f>HYPERLINK("https://stackoverflow.com/q/55299725", "55299725")</f>
        <v>55299725</v>
      </c>
      <c r="B154" s="3">
        <v>0.3668336771785047</v>
      </c>
    </row>
    <row r="155" ht="15.75" customHeight="1">
      <c r="A155" s="2" t="str">
        <f>HYPERLINK("https://stackoverflow.com/q/38233602", "38233602")</f>
        <v>38233602</v>
      </c>
      <c r="B155" s="3">
        <v>0.3661998849031268</v>
      </c>
    </row>
    <row r="156" ht="15.75" customHeight="1">
      <c r="A156" s="2" t="str">
        <f>HYPERLINK("https://stackoverflow.com/q/59262742", "59262742")</f>
        <v>59262742</v>
      </c>
      <c r="B156" s="3">
        <v>0.3659926342853173</v>
      </c>
    </row>
    <row r="157" ht="15.75" customHeight="1">
      <c r="A157" s="2" t="str">
        <f>HYPERLINK("https://stackoverflow.com/q/10919857", "10919857")</f>
        <v>10919857</v>
      </c>
      <c r="B157" s="3">
        <v>0.365167843428713</v>
      </c>
    </row>
    <row r="158" ht="15.75" customHeight="1">
      <c r="A158" s="2" t="str">
        <f>HYPERLINK("https://stackoverflow.com/q/60543867", "60543867")</f>
        <v>60543867</v>
      </c>
      <c r="B158" s="3">
        <v>0.362819288320721</v>
      </c>
    </row>
    <row r="159" ht="15.75" customHeight="1">
      <c r="A159" s="2" t="str">
        <f>HYPERLINK("https://stackoverflow.com/q/58454150", "58454150")</f>
        <v>58454150</v>
      </c>
      <c r="B159" s="3">
        <v>0.3626373626373626</v>
      </c>
    </row>
    <row r="160" ht="15.75" customHeight="1">
      <c r="A160" s="2" t="str">
        <f>HYPERLINK("https://stackoverflow.com/q/49493225", "49493225")</f>
        <v>49493225</v>
      </c>
      <c r="B160" s="3">
        <v>0.36072080654124</v>
      </c>
    </row>
    <row r="161" ht="15.75" customHeight="1">
      <c r="A161" s="2" t="str">
        <f>HYPERLINK("https://stackoverflow.com/q/54828156", "54828156")</f>
        <v>54828156</v>
      </c>
      <c r="B161" s="3">
        <v>0.358995673210137</v>
      </c>
    </row>
    <row r="162" ht="15.75" customHeight="1">
      <c r="A162" s="2" t="str">
        <f>HYPERLINK("https://stackoverflow.com/q/55193693", "55193693")</f>
        <v>55193693</v>
      </c>
      <c r="B162" s="3">
        <v>0.3574330951380132</v>
      </c>
    </row>
    <row r="163" ht="15.75" customHeight="1">
      <c r="A163" s="2" t="str">
        <f>HYPERLINK("https://stackoverflow.com/q/59793253", "59793253")</f>
        <v>59793253</v>
      </c>
      <c r="B163" s="3">
        <v>0.3569948902085348</v>
      </c>
    </row>
    <row r="164" ht="15.75" customHeight="1">
      <c r="A164" s="2" t="str">
        <f>HYPERLINK("https://stackoverflow.com/q/49770636", "49770636")</f>
        <v>49770636</v>
      </c>
      <c r="B164" s="3">
        <v>0.3569120210911255</v>
      </c>
    </row>
    <row r="165" ht="15.75" customHeight="1">
      <c r="A165" s="2" t="str">
        <f>HYPERLINK("https://stackoverflow.com/q/56586268", "56586268")</f>
        <v>56586268</v>
      </c>
      <c r="B165" s="3">
        <v>0.3547008547008547</v>
      </c>
    </row>
    <row r="166" ht="15.75" customHeight="1">
      <c r="A166" s="2" t="str">
        <f>HYPERLINK("https://stackoverflow.com/q/59865791", "59865791")</f>
        <v>59865791</v>
      </c>
      <c r="B166" s="3">
        <v>0.3518326171225297</v>
      </c>
    </row>
    <row r="167" ht="15.75" customHeight="1">
      <c r="A167" s="2" t="str">
        <f>HYPERLINK("https://stackoverflow.com/q/52427085", "52427085")</f>
        <v>52427085</v>
      </c>
      <c r="B167" s="3">
        <v>0.3518012954338633</v>
      </c>
    </row>
    <row r="168" ht="15.75" customHeight="1">
      <c r="A168" s="2" t="str">
        <f>HYPERLINK("https://stackoverflow.com/q/53808662", "53808662")</f>
        <v>53808662</v>
      </c>
      <c r="B168" s="3">
        <v>0.3510868019188746</v>
      </c>
    </row>
    <row r="169" ht="15.75" customHeight="1">
      <c r="A169" s="2" t="str">
        <f>HYPERLINK("https://stackoverflow.com/q/60361840", "60361840")</f>
        <v>60361840</v>
      </c>
      <c r="B169" s="3">
        <v>0.3508504696623508</v>
      </c>
    </row>
    <row r="170" ht="15.75" customHeight="1">
      <c r="A170" s="2" t="str">
        <f>HYPERLINK("https://stackoverflow.com/q/52668100", "52668100")</f>
        <v>52668100</v>
      </c>
      <c r="B170" s="3">
        <v>0.3497257303227452</v>
      </c>
    </row>
    <row r="171" ht="15.75" customHeight="1">
      <c r="A171" s="2" t="str">
        <f>HYPERLINK("https://stackoverflow.com/q/59845710", "59845710")</f>
        <v>59845710</v>
      </c>
      <c r="B171" s="3">
        <v>0.3488134644204008</v>
      </c>
    </row>
    <row r="172" ht="15.75" customHeight="1">
      <c r="A172" s="2" t="str">
        <f>HYPERLINK("https://stackoverflow.com/q/55435560", "55435560")</f>
        <v>55435560</v>
      </c>
      <c r="B172" s="3">
        <v>0.3477228622156158</v>
      </c>
    </row>
    <row r="173" ht="15.75" customHeight="1">
      <c r="A173" s="2" t="str">
        <f>HYPERLINK("https://stackoverflow.com/q/61452894", "61452894")</f>
        <v>61452894</v>
      </c>
      <c r="B173" s="3">
        <v>0.3476223476223477</v>
      </c>
    </row>
    <row r="174" ht="15.75" customHeight="1">
      <c r="A174" s="2" t="str">
        <f>HYPERLINK("https://stackoverflow.com/q/59865860", "59865860")</f>
        <v>59865860</v>
      </c>
      <c r="B174" s="3">
        <v>0.3475554456261852</v>
      </c>
    </row>
    <row r="175" ht="15.75" customHeight="1">
      <c r="A175" s="2" t="str">
        <f>HYPERLINK("https://stackoverflow.com/q/47087186", "47087186")</f>
        <v>47087186</v>
      </c>
      <c r="B175" s="3">
        <v>0.3448338448338448</v>
      </c>
    </row>
    <row r="176" ht="15.75" customHeight="1">
      <c r="A176" s="2" t="str">
        <f>HYPERLINK("https://stackoverflow.com/q/53503894", "53503894")</f>
        <v>53503894</v>
      </c>
      <c r="B176" s="3">
        <v>0.344284188034188</v>
      </c>
    </row>
    <row r="177" ht="15.75" customHeight="1">
      <c r="A177" s="2" t="str">
        <f>HYPERLINK("https://stackoverflow.com/q/53734879", "53734879")</f>
        <v>53734879</v>
      </c>
      <c r="B177" s="3">
        <v>0.3438783438783438</v>
      </c>
    </row>
    <row r="178" ht="15.75" customHeight="1">
      <c r="A178" s="2" t="str">
        <f>HYPERLINK("https://stackoverflow.com/q/45827341", "45827341")</f>
        <v>45827341</v>
      </c>
      <c r="B178" s="3">
        <v>0.3409051798313543</v>
      </c>
    </row>
    <row r="179" ht="15.75" customHeight="1">
      <c r="A179" s="2" t="str">
        <f>HYPERLINK("https://stackoverflow.com/q/59858610", "59858610")</f>
        <v>59858610</v>
      </c>
      <c r="B179" s="3">
        <v>0.3399178313341403</v>
      </c>
    </row>
    <row r="180" ht="15.75" customHeight="1">
      <c r="A180" s="2" t="str">
        <f>HYPERLINK("https://stackoverflow.com/q/50462355", "50462355")</f>
        <v>50462355</v>
      </c>
      <c r="B180" s="3">
        <v>0.3344081068631966</v>
      </c>
    </row>
    <row r="181" ht="15.75" customHeight="1">
      <c r="A181" s="2" t="str">
        <f>HYPERLINK("https://stackoverflow.com/q/45909358", "45909358")</f>
        <v>45909358</v>
      </c>
      <c r="B181" s="3">
        <v>0.3338675213675213</v>
      </c>
    </row>
    <row r="182" ht="15.75" customHeight="1">
      <c r="A182" s="2" t="str">
        <f>HYPERLINK("https://stackoverflow.com/q/37124035", "37124035")</f>
        <v>37124035</v>
      </c>
      <c r="B182" s="3">
        <v>0.3292343897487618</v>
      </c>
    </row>
    <row r="183" ht="15.75" customHeight="1">
      <c r="A183" s="2" t="str">
        <f>HYPERLINK("https://stackoverflow.com/q/55875490", "55875490")</f>
        <v>55875490</v>
      </c>
      <c r="B183" s="3">
        <v>0.3290742179631069</v>
      </c>
    </row>
    <row r="184" ht="15.75" customHeight="1">
      <c r="A184" s="2" t="str">
        <f>HYPERLINK("https://stackoverflow.com/q/36257435", "36257435")</f>
        <v>36257435</v>
      </c>
      <c r="B184" s="3">
        <v>0.3286655943482512</v>
      </c>
    </row>
    <row r="185" ht="15.75" customHeight="1">
      <c r="A185" s="2" t="str">
        <f>HYPERLINK("https://stackoverflow.com/q/42623994", "42623994")</f>
        <v>42623994</v>
      </c>
      <c r="B185" s="3">
        <v>0.327968181433528</v>
      </c>
    </row>
    <row r="186" ht="15.75" customHeight="1">
      <c r="A186" s="2" t="str">
        <f>HYPERLINK("https://stackoverflow.com/q/44335833", "44335833")</f>
        <v>44335833</v>
      </c>
      <c r="B186" s="3">
        <v>0.3232722832722833</v>
      </c>
    </row>
    <row r="187" ht="15.75" customHeight="1">
      <c r="A187" s="2" t="str">
        <f>HYPERLINK("https://stackoverflow.com/q/46226398", "46226398")</f>
        <v>46226398</v>
      </c>
      <c r="B187" s="3">
        <v>0.3229746147451883</v>
      </c>
    </row>
    <row r="188" ht="15.75" customHeight="1">
      <c r="A188" s="2" t="str">
        <f>HYPERLINK("https://stackoverflow.com/q/47254010", "47254010")</f>
        <v>47254010</v>
      </c>
      <c r="B188" s="3">
        <v>0.3220729887396554</v>
      </c>
    </row>
    <row r="189" ht="15.75" customHeight="1">
      <c r="A189" s="2" t="str">
        <f>HYPERLINK("https://stackoverflow.com/q/59029392", "59029392")</f>
        <v>59029392</v>
      </c>
      <c r="B189" s="3">
        <v>0.3219546939059134</v>
      </c>
    </row>
    <row r="190" ht="15.75" customHeight="1">
      <c r="A190" s="2" t="str">
        <f>HYPERLINK("https://stackoverflow.com/q/52917737", "52917737")</f>
        <v>52917737</v>
      </c>
      <c r="B190" s="3">
        <v>0.3197373197373198</v>
      </c>
    </row>
    <row r="191" ht="15.75" customHeight="1">
      <c r="A191" s="2" t="str">
        <f>HYPERLINK("https://stackoverflow.com/q/57072506", "57072506")</f>
        <v>57072506</v>
      </c>
      <c r="B191" s="3">
        <v>0.3197373197373198</v>
      </c>
    </row>
    <row r="192" ht="15.75" customHeight="1">
      <c r="A192" s="2" t="str">
        <f>HYPERLINK("https://stackoverflow.com/q/58054024", "58054024")</f>
        <v>58054024</v>
      </c>
      <c r="B192" s="3">
        <v>0.3190049122252511</v>
      </c>
    </row>
    <row r="193" ht="15.75" customHeight="1">
      <c r="A193" s="2" t="str">
        <f>HYPERLINK("https://stackoverflow.com/q/26779046", "26779046")</f>
        <v>26779046</v>
      </c>
      <c r="B193" s="3">
        <v>0.3186303374194815</v>
      </c>
    </row>
    <row r="194" ht="15.75" customHeight="1">
      <c r="A194" s="2" t="str">
        <f>HYPERLINK("https://stackoverflow.com/q/20628669", "20628669")</f>
        <v>20628669</v>
      </c>
      <c r="B194" s="3">
        <v>0.3160011642983779</v>
      </c>
    </row>
    <row r="195" ht="15.75" customHeight="1">
      <c r="A195" s="2" t="str">
        <f>HYPERLINK("https://stackoverflow.com/q/56312879", "56312879")</f>
        <v>56312879</v>
      </c>
      <c r="B195" s="3">
        <v>0.3157704030521985</v>
      </c>
    </row>
    <row r="196" ht="15.75" customHeight="1">
      <c r="A196" s="2" t="str">
        <f>HYPERLINK("https://stackoverflow.com/q/58333964", "58333964")</f>
        <v>58333964</v>
      </c>
      <c r="B196" s="3">
        <v>0.3145978377766457</v>
      </c>
    </row>
    <row r="197" ht="15.75" customHeight="1">
      <c r="A197" s="2" t="str">
        <f>HYPERLINK("https://stackoverflow.com/q/60779826", "60779826")</f>
        <v>60779826</v>
      </c>
      <c r="B197" s="3">
        <v>0.3123728123728124</v>
      </c>
    </row>
    <row r="198" ht="15.75" customHeight="1">
      <c r="A198" s="2" t="str">
        <f>HYPERLINK("https://stackoverflow.com/q/50628776", "50628776")</f>
        <v>50628776</v>
      </c>
      <c r="B198" s="3">
        <v>0.3107008547008547</v>
      </c>
    </row>
    <row r="199" ht="15.75" customHeight="1">
      <c r="A199" s="2" t="str">
        <f>HYPERLINK("https://stackoverflow.com/q/56508970", "56508970")</f>
        <v>56508970</v>
      </c>
      <c r="B199" s="3">
        <v>0.3095475821242183</v>
      </c>
    </row>
    <row r="200" ht="15.75" customHeight="1">
      <c r="A200" s="2" t="str">
        <f>HYPERLINK("https://stackoverflow.com/q/57482737", "57482737")</f>
        <v>57482737</v>
      </c>
      <c r="B200" s="3">
        <v>0.3091892413926312</v>
      </c>
    </row>
    <row r="201" ht="15.75" customHeight="1">
      <c r="A201" s="2" t="str">
        <f>HYPERLINK("https://stackoverflow.com/q/42020377", "42020377")</f>
        <v>42020377</v>
      </c>
      <c r="B201" s="3">
        <v>0.3085349705068015</v>
      </c>
    </row>
    <row r="202" ht="15.75" customHeight="1">
      <c r="A202" s="2" t="str">
        <f>HYPERLINK("https://stackoverflow.com/q/61526756", "61526756")</f>
        <v>61526756</v>
      </c>
      <c r="B202" s="3">
        <v>0.3084600030707815</v>
      </c>
    </row>
    <row r="203" ht="15.75" customHeight="1">
      <c r="A203" s="2" t="str">
        <f>HYPERLINK("https://stackoverflow.com/q/49580441", "49580441")</f>
        <v>49580441</v>
      </c>
      <c r="B203" s="3">
        <v>0.3030148403282731</v>
      </c>
    </row>
    <row r="204" ht="15.75" customHeight="1">
      <c r="A204" s="2" t="str">
        <f>HYPERLINK("https://stackoverflow.com/q/60738551", "60738551")</f>
        <v>60738551</v>
      </c>
      <c r="B204" s="3">
        <v>0.3024031866624459</v>
      </c>
    </row>
    <row r="205" ht="15.75" customHeight="1">
      <c r="A205" s="2" t="str">
        <f>HYPERLINK("https://stackoverflow.com/q/58109112", "58109112")</f>
        <v>58109112</v>
      </c>
      <c r="B205" s="3">
        <v>0.300537087593455</v>
      </c>
    </row>
    <row r="206" ht="15.75" customHeight="1">
      <c r="A206" s="2" t="str">
        <f>HYPERLINK("https://stackoverflow.com/q/10923870", "10923870")</f>
        <v>10923870</v>
      </c>
      <c r="B206" s="3">
        <v>0.2999539680762388</v>
      </c>
    </row>
    <row r="207" ht="15.75" customHeight="1">
      <c r="A207" s="2" t="str">
        <f>HYPERLINK("https://stackoverflow.com/q/9139207", "9139207")</f>
        <v>9139207</v>
      </c>
      <c r="B207" s="3">
        <v>0.296980796980797</v>
      </c>
    </row>
    <row r="208" ht="15.75" customHeight="1">
      <c r="A208" s="2" t="str">
        <f>HYPERLINK("https://stackoverflow.com/q/21333391", "21333391")</f>
        <v>21333391</v>
      </c>
      <c r="B208" s="3">
        <v>0.2965431653956244</v>
      </c>
    </row>
    <row r="209" ht="15.75" customHeight="1">
      <c r="A209" s="2" t="str">
        <f>HYPERLINK("https://stackoverflow.com/q/56744215", "56744215")</f>
        <v>56744215</v>
      </c>
      <c r="B209" s="3">
        <v>0.2950214273743685</v>
      </c>
    </row>
    <row r="210" ht="15.75" customHeight="1">
      <c r="A210" s="2" t="str">
        <f>HYPERLINK("https://stackoverflow.com/q/55748694", "55748694")</f>
        <v>55748694</v>
      </c>
      <c r="B210" s="3">
        <v>0.2948386669316902</v>
      </c>
    </row>
    <row r="211" ht="15.75" customHeight="1">
      <c r="A211" s="2" t="str">
        <f>HYPERLINK("https://stackoverflow.com/q/44680025", "44680025")</f>
        <v>44680025</v>
      </c>
      <c r="B211" s="3">
        <v>0.2941577679732293</v>
      </c>
    </row>
    <row r="212" ht="15.75" customHeight="1">
      <c r="A212" s="2" t="str">
        <f>HYPERLINK("https://stackoverflow.com/q/31725790", "31725790")</f>
        <v>31725790</v>
      </c>
      <c r="B212" s="3">
        <v>0.2927960927960928</v>
      </c>
    </row>
    <row r="213" ht="15.75" customHeight="1">
      <c r="A213" s="2" t="str">
        <f>HYPERLINK("https://stackoverflow.com/q/59164289", "59164289")</f>
        <v>59164289</v>
      </c>
      <c r="B213" s="3">
        <v>0.2905683010946169</v>
      </c>
    </row>
    <row r="214" ht="15.75" customHeight="1">
      <c r="A214" s="2" t="str">
        <f>HYPERLINK("https://stackoverflow.com/q/61867669", "61867669")</f>
        <v>61867669</v>
      </c>
      <c r="B214" s="3">
        <v>0.2899371960145441</v>
      </c>
    </row>
    <row r="215" ht="15.75" customHeight="1">
      <c r="A215" s="2" t="str">
        <f>HYPERLINK("https://stackoverflow.com/q/28865644", "28865644")</f>
        <v>28865644</v>
      </c>
      <c r="B215" s="3">
        <v>0.2885632885632886</v>
      </c>
    </row>
    <row r="216" ht="15.75" customHeight="1">
      <c r="A216" s="2" t="str">
        <f>HYPERLINK("https://stackoverflow.com/q/57944759", "57944759")</f>
        <v>57944759</v>
      </c>
      <c r="B216" s="3">
        <v>0.2877816627816628</v>
      </c>
    </row>
    <row r="217" ht="15.75" customHeight="1">
      <c r="A217" s="2" t="str">
        <f>HYPERLINK("https://stackoverflow.com/q/53398068", "53398068")</f>
        <v>53398068</v>
      </c>
      <c r="B217" s="3">
        <v>0.2861294261294262</v>
      </c>
    </row>
    <row r="218" ht="15.75" customHeight="1">
      <c r="A218" s="2" t="str">
        <f>HYPERLINK("https://stackoverflow.com/q/60223835", "60223835")</f>
        <v>60223835</v>
      </c>
      <c r="B218" s="3">
        <v>0.2859002660327163</v>
      </c>
    </row>
    <row r="219" ht="15.75" customHeight="1">
      <c r="A219" s="2" t="str">
        <f>HYPERLINK("https://stackoverflow.com/q/58401391", "58401391")</f>
        <v>58401391</v>
      </c>
      <c r="B219" s="3">
        <v>0.2847113794339775</v>
      </c>
    </row>
    <row r="220" ht="15.75" customHeight="1">
      <c r="A220" s="2" t="str">
        <f>HYPERLINK("https://stackoverflow.com/q/51303561", "51303561")</f>
        <v>51303561</v>
      </c>
      <c r="B220" s="3">
        <v>0.2847071321647592</v>
      </c>
    </row>
    <row r="221" ht="15.75" customHeight="1">
      <c r="A221" s="2" t="str">
        <f>HYPERLINK("https://stackoverflow.com/q/55749828", "55749828")</f>
        <v>55749828</v>
      </c>
      <c r="B221" s="3">
        <v>0.2836741317753976</v>
      </c>
    </row>
    <row r="222" ht="15.75" customHeight="1">
      <c r="A222" s="2" t="str">
        <f>HYPERLINK("https://stackoverflow.com/q/50479987", "50479987")</f>
        <v>50479987</v>
      </c>
      <c r="B222" s="3">
        <v>0.2822802197802198</v>
      </c>
    </row>
    <row r="223" ht="15.75" customHeight="1">
      <c r="A223" s="2" t="str">
        <f>HYPERLINK("https://stackoverflow.com/q/56539668", "56539668")</f>
        <v>56539668</v>
      </c>
      <c r="B223" s="3">
        <v>0.2790759687311412</v>
      </c>
    </row>
    <row r="224" ht="15.75" customHeight="1">
      <c r="A224" s="2" t="str">
        <f>HYPERLINK("https://stackoverflow.com/q/30877737", "30877737")</f>
        <v>30877737</v>
      </c>
      <c r="B224" s="3">
        <v>0.275365061342921</v>
      </c>
    </row>
    <row r="225" ht="15.75" customHeight="1">
      <c r="A225" s="2" t="str">
        <f>HYPERLINK("https://stackoverflow.com/q/43213661", "43213661")</f>
        <v>43213661</v>
      </c>
      <c r="B225" s="3">
        <v>0.2743323088150675</v>
      </c>
    </row>
    <row r="226" ht="15.75" customHeight="1">
      <c r="A226" s="2" t="str">
        <f>HYPERLINK("https://stackoverflow.com/q/57828966", "57828966")</f>
        <v>57828966</v>
      </c>
      <c r="B226" s="3">
        <v>0.2740106492350657</v>
      </c>
    </row>
    <row r="227" ht="15.75" customHeight="1">
      <c r="A227" s="2" t="str">
        <f>HYPERLINK("https://stackoverflow.com/q/51308896", "51308896")</f>
        <v>51308896</v>
      </c>
      <c r="B227" s="3">
        <v>0.2738261947301496</v>
      </c>
    </row>
    <row r="228" ht="15.75" customHeight="1">
      <c r="A228" s="2" t="str">
        <f>HYPERLINK("https://stackoverflow.com/q/44879191", "44879191")</f>
        <v>44879191</v>
      </c>
      <c r="B228" s="3">
        <v>0.2710978342046304</v>
      </c>
    </row>
    <row r="229" ht="15.75" customHeight="1">
      <c r="A229" s="2" t="str">
        <f>HYPERLINK("https://stackoverflow.com/q/50152309", "50152309")</f>
        <v>50152309</v>
      </c>
      <c r="B229" s="3">
        <v>0.266845557543232</v>
      </c>
    </row>
    <row r="230" ht="15.75" customHeight="1">
      <c r="A230" s="2" t="str">
        <f>HYPERLINK("https://stackoverflow.com/q/41905258", "41905258")</f>
        <v>41905258</v>
      </c>
      <c r="B230" s="3">
        <v>0.2667378917378918</v>
      </c>
    </row>
    <row r="231" ht="15.75" customHeight="1">
      <c r="A231" s="2" t="str">
        <f>HYPERLINK("https://stackoverflow.com/q/58082775", "58082775")</f>
        <v>58082775</v>
      </c>
      <c r="B231" s="3">
        <v>0.2656654916541923</v>
      </c>
    </row>
    <row r="232" ht="15.75" customHeight="1">
      <c r="A232" s="2" t="str">
        <f>HYPERLINK("https://stackoverflow.com/q/58232113", "58232113")</f>
        <v>58232113</v>
      </c>
      <c r="B232" s="3">
        <v>0.2653409212012703</v>
      </c>
    </row>
    <row r="233" ht="15.75" customHeight="1">
      <c r="A233" s="2" t="str">
        <f>HYPERLINK("https://stackoverflow.com/q/52057206", "52057206")</f>
        <v>52057206</v>
      </c>
      <c r="B233" s="3">
        <v>0.2646015754950883</v>
      </c>
    </row>
    <row r="234" ht="15.75" customHeight="1">
      <c r="A234" s="2" t="str">
        <f>HYPERLINK("https://stackoverflow.com/q/46211514", "46211514")</f>
        <v>46211514</v>
      </c>
      <c r="B234" s="3">
        <v>0.2634878652070629</v>
      </c>
    </row>
    <row r="235" ht="15.75" customHeight="1">
      <c r="A235" s="2" t="str">
        <f>HYPERLINK("https://stackoverflow.com/q/58596586", "58596586")</f>
        <v>58596586</v>
      </c>
      <c r="B235" s="3">
        <v>0.2593096435540166</v>
      </c>
    </row>
    <row r="236" ht="15.75" customHeight="1">
      <c r="A236" s="2" t="str">
        <f>HYPERLINK("https://stackoverflow.com/q/9168994", "9168994")</f>
        <v>9168994</v>
      </c>
      <c r="B236" s="3">
        <v>0.2586279234245574</v>
      </c>
    </row>
    <row r="237" ht="15.75" customHeight="1">
      <c r="A237" s="2" t="str">
        <f>HYPERLINK("https://stackoverflow.com/q/47886587", "47886587")</f>
        <v>47886587</v>
      </c>
      <c r="B237" s="3">
        <v>0.2564610307184564</v>
      </c>
    </row>
    <row r="238" ht="15.75" customHeight="1">
      <c r="A238" s="2" t="str">
        <f>HYPERLINK("https://stackoverflow.com/q/32040971", "32040971")</f>
        <v>32040971</v>
      </c>
      <c r="B238" s="3">
        <v>0.254936188370379</v>
      </c>
    </row>
    <row r="239" ht="15.75" customHeight="1">
      <c r="A239" s="2" t="str">
        <f>HYPERLINK("https://stackoverflow.com/q/54178050", "54178050")</f>
        <v>54178050</v>
      </c>
      <c r="B239" s="3">
        <v>0.2542651248533601</v>
      </c>
    </row>
    <row r="240" ht="15.75" customHeight="1">
      <c r="A240" s="2" t="str">
        <f>HYPERLINK("https://stackoverflow.com/q/56958594", "56958594")</f>
        <v>56958594</v>
      </c>
      <c r="B240" s="3">
        <v>0.2536568576837033</v>
      </c>
    </row>
    <row r="241" ht="15.75" customHeight="1">
      <c r="A241" s="2" t="str">
        <f>HYPERLINK("https://stackoverflow.com/q/58682411", "58682411")</f>
        <v>58682411</v>
      </c>
      <c r="B241" s="3">
        <v>0.2531135531135532</v>
      </c>
    </row>
    <row r="242" ht="15.75" customHeight="1">
      <c r="A242" s="2" t="str">
        <f>HYPERLINK("https://stackoverflow.com/q/57686877", "57686877")</f>
        <v>57686877</v>
      </c>
      <c r="B242" s="3">
        <v>0.2518801952764217</v>
      </c>
    </row>
    <row r="243" ht="15.75" customHeight="1">
      <c r="A243" s="2" t="str">
        <f>HYPERLINK("https://stackoverflow.com/q/13480693", "13480693")</f>
        <v>13480693</v>
      </c>
      <c r="B243" s="3">
        <v>0.2512332931796019</v>
      </c>
    </row>
    <row r="244" ht="15.75" customHeight="1">
      <c r="A244" s="2" t="str">
        <f>HYPERLINK("https://stackoverflow.com/q/58379764", "58379764")</f>
        <v>58379764</v>
      </c>
      <c r="B244" s="3">
        <v>0.2500354157812721</v>
      </c>
    </row>
    <row r="245" ht="15.75" customHeight="1">
      <c r="A245" s="2" t="str">
        <f>HYPERLINK("https://stackoverflow.com/q/55619739", "55619739")</f>
        <v>55619739</v>
      </c>
      <c r="B245" s="3">
        <v>0.248986568986569</v>
      </c>
    </row>
    <row r="246" ht="15.75" customHeight="1">
      <c r="A246" s="2" t="str">
        <f>HYPERLINK("https://stackoverflow.com/q/10557731", "10557731")</f>
        <v>10557731</v>
      </c>
      <c r="B246" s="3">
        <v>0.2483768436149388</v>
      </c>
    </row>
    <row r="247" ht="15.75" customHeight="1">
      <c r="A247" s="2" t="str">
        <f>HYPERLINK("https://stackoverflow.com/q/46124156", "46124156")</f>
        <v>46124156</v>
      </c>
      <c r="B247" s="3">
        <v>0.24241878340239</v>
      </c>
    </row>
    <row r="248" ht="15.75" customHeight="1">
      <c r="A248" s="2" t="str">
        <f>HYPERLINK("https://stackoverflow.com/q/56183981", "56183981")</f>
        <v>56183981</v>
      </c>
      <c r="B248" s="3">
        <v>0.2402262548400336</v>
      </c>
    </row>
    <row r="249" ht="15.75" customHeight="1">
      <c r="A249" s="2" t="str">
        <f>HYPERLINK("https://stackoverflow.com/q/58712399", "58712399")</f>
        <v>58712399</v>
      </c>
      <c r="B249" s="3">
        <v>0.2398860398860399</v>
      </c>
    </row>
    <row r="250" ht="15.75" customHeight="1">
      <c r="A250" s="2" t="str">
        <f>HYPERLINK("https://stackoverflow.com/q/49229199", "49229199")</f>
        <v>49229199</v>
      </c>
      <c r="B250" s="3">
        <v>0.2392650596243411</v>
      </c>
    </row>
    <row r="251" ht="15.75" customHeight="1">
      <c r="A251" s="2" t="str">
        <f>HYPERLINK("https://stackoverflow.com/q/52874947", "52874947")</f>
        <v>52874947</v>
      </c>
      <c r="B251" s="3">
        <v>0.2386030881606103</v>
      </c>
    </row>
    <row r="252" ht="15.75" customHeight="1">
      <c r="A252" s="2" t="str">
        <f>HYPERLINK("https://stackoverflow.com/q/53161038", "53161038")</f>
        <v>53161038</v>
      </c>
      <c r="B252" s="3">
        <v>0.2364531603662038</v>
      </c>
    </row>
    <row r="253" ht="15.75" customHeight="1">
      <c r="A253" s="2" t="str">
        <f>HYPERLINK("https://stackoverflow.com/q/56612308", "56612308")</f>
        <v>56612308</v>
      </c>
      <c r="B253" s="3">
        <v>0.2304151404151404</v>
      </c>
    </row>
    <row r="254" ht="15.75" customHeight="1">
      <c r="A254" s="2" t="str">
        <f>HYPERLINK("https://stackoverflow.com/q/32833023", "32833023")</f>
        <v>32833023</v>
      </c>
      <c r="B254" s="3">
        <v>0.2290266367936271</v>
      </c>
    </row>
    <row r="255" ht="15.75" customHeight="1">
      <c r="A255" s="2" t="str">
        <f>HYPERLINK("https://stackoverflow.com/q/54829314", "54829314")</f>
        <v>54829314</v>
      </c>
      <c r="B255" s="3">
        <v>0.2157506462142224</v>
      </c>
    </row>
    <row r="256" ht="15.75" customHeight="1">
      <c r="A256" s="2" t="str">
        <f>HYPERLINK("https://stackoverflow.com/q/49803583", "49803583")</f>
        <v>49803583</v>
      </c>
      <c r="B256" s="3">
        <v>0.2106405710129115</v>
      </c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2020-12-22T12:03:35Z</dcterms:created>
  <dc:creator>openpyxl</dc:creator>
</cp:coreProperties>
</file>