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0.1656034024455078</v>
      </c>
    </row>
    <row r="3">
      <c r="A3">
        <f>HYPERLINK("https://stackoverflow.com/q/9766725", "9766725")</f>
        <v/>
      </c>
      <c r="B3" t="n">
        <v>0.1532788199454866</v>
      </c>
    </row>
    <row r="4">
      <c r="A4">
        <f>HYPERLINK("https://stackoverflow.com/q/12318829", "12318829")</f>
        <v/>
      </c>
      <c r="B4" t="n">
        <v>0.1356421356421357</v>
      </c>
    </row>
    <row r="5">
      <c r="A5">
        <f>HYPERLINK("https://stackoverflow.com/q/12892318", "12892318")</f>
        <v/>
      </c>
      <c r="B5" t="n">
        <v>0.153590701535907</v>
      </c>
    </row>
    <row r="6">
      <c r="A6">
        <f>HYPERLINK("https://stackoverflow.com/q/19102367", "19102367")</f>
        <v/>
      </c>
      <c r="B6" t="n">
        <v>0.1572671156004489</v>
      </c>
    </row>
    <row r="7">
      <c r="A7">
        <f>HYPERLINK("https://stackoverflow.com/q/21896490", "21896490")</f>
        <v/>
      </c>
      <c r="B7" t="n">
        <v>0.1177933177933178</v>
      </c>
    </row>
    <row r="8">
      <c r="A8">
        <f>HYPERLINK("https://stackoverflow.com/q/21907126", "21907126")</f>
        <v/>
      </c>
      <c r="B8" t="n">
        <v>0.1169023569023569</v>
      </c>
    </row>
    <row r="9">
      <c r="A9">
        <f>HYPERLINK("https://stackoverflow.com/q/28259325", "28259325")</f>
        <v/>
      </c>
      <c r="B9" t="n">
        <v>0.1444582814445828</v>
      </c>
    </row>
    <row r="10">
      <c r="A10">
        <f>HYPERLINK("https://stackoverflow.com/q/29606122", "29606122")</f>
        <v/>
      </c>
      <c r="B10" t="n">
        <v>0.141004641004641</v>
      </c>
    </row>
    <row r="11">
      <c r="A11">
        <f>HYPERLINK("https://stackoverflow.com/q/31139620", "31139620")</f>
        <v/>
      </c>
      <c r="B11" t="n">
        <v>0.1601731601731602</v>
      </c>
    </row>
    <row r="12">
      <c r="A12">
        <f>HYPERLINK("https://stackoverflow.com/q/31838520", "31838520")</f>
        <v/>
      </c>
      <c r="B12" t="n">
        <v>0.3146853146853147</v>
      </c>
    </row>
    <row r="13">
      <c r="A13">
        <f>HYPERLINK("https://stackoverflow.com/q/32225372", "32225372")</f>
        <v/>
      </c>
      <c r="B13" t="n">
        <v>0.3773269888972368</v>
      </c>
    </row>
    <row r="14">
      <c r="A14">
        <f>HYPERLINK("https://stackoverflow.com/q/32247953", "32247953")</f>
        <v/>
      </c>
      <c r="B14" t="n">
        <v>0.1855541718555418</v>
      </c>
    </row>
    <row r="15">
      <c r="A15">
        <f>HYPERLINK("https://stackoverflow.com/q/32380983", "32380983")</f>
        <v/>
      </c>
      <c r="B15" t="n">
        <v>0.1815451815451815</v>
      </c>
    </row>
    <row r="16">
      <c r="A16">
        <f>HYPERLINK("https://stackoverflow.com/q/32698744", "32698744")</f>
        <v/>
      </c>
      <c r="B16" t="n">
        <v>0.1294765840220386</v>
      </c>
    </row>
    <row r="17">
      <c r="A17">
        <f>HYPERLINK("https://stackoverflow.com/q/34445962", "34445962")</f>
        <v/>
      </c>
      <c r="B17" t="n">
        <v>0.1263403263403263</v>
      </c>
    </row>
    <row r="18">
      <c r="A18">
        <f>HYPERLINK("https://stackoverflow.com/q/34814468", "34814468")</f>
        <v/>
      </c>
      <c r="B18" t="n">
        <v>0.1601275917065391</v>
      </c>
    </row>
    <row r="19">
      <c r="A19">
        <f>HYPERLINK("https://stackoverflow.com/q/35894935", "35894935")</f>
        <v/>
      </c>
      <c r="B19" t="n">
        <v>0.1874590056408239</v>
      </c>
    </row>
    <row r="20">
      <c r="A20">
        <f>HYPERLINK("https://stackoverflow.com/q/37484503", "37484503")</f>
        <v/>
      </c>
      <c r="B20" t="n">
        <v>0.2709336354196167</v>
      </c>
    </row>
    <row r="21">
      <c r="A21">
        <f>HYPERLINK("https://stackoverflow.com/q/37521245", "37521245")</f>
        <v/>
      </c>
      <c r="B21" t="n">
        <v>0.1724941724941725</v>
      </c>
    </row>
    <row r="22">
      <c r="A22">
        <f>HYPERLINK("https://stackoverflow.com/q/38759959", "38759959")</f>
        <v/>
      </c>
      <c r="B22" t="n">
        <v>0.1475732939147573</v>
      </c>
    </row>
    <row r="23">
      <c r="A23">
        <f>HYPERLINK("https://stackoverflow.com/q/39232599", "39232599")</f>
        <v/>
      </c>
      <c r="B23" t="n">
        <v>0.2866502866502866</v>
      </c>
    </row>
    <row r="24">
      <c r="A24">
        <f>HYPERLINK("https://stackoverflow.com/q/39488461", "39488461")</f>
        <v/>
      </c>
      <c r="B24" t="n">
        <v>0.2040404040404041</v>
      </c>
    </row>
    <row r="25">
      <c r="A25">
        <f>HYPERLINK("https://stackoverflow.com/q/39490200", "39490200")</f>
        <v/>
      </c>
      <c r="B25" t="n">
        <v>0.2600690448791715</v>
      </c>
    </row>
    <row r="26">
      <c r="A26">
        <f>HYPERLINK("https://stackoverflow.com/q/39493708", "39493708")</f>
        <v/>
      </c>
      <c r="B26" t="n">
        <v>0.2095603926589843</v>
      </c>
    </row>
    <row r="27">
      <c r="A27">
        <f>HYPERLINK("https://stackoverflow.com/q/40159662", "40159662")</f>
        <v/>
      </c>
      <c r="B27" t="n">
        <v>0.2005772005772005</v>
      </c>
    </row>
    <row r="28">
      <c r="A28">
        <f>HYPERLINK("https://stackoverflow.com/q/40589959", "40589959")</f>
        <v/>
      </c>
      <c r="B28" t="n">
        <v>0.2432079414838036</v>
      </c>
    </row>
    <row r="29">
      <c r="A29">
        <f>HYPERLINK("https://stackoverflow.com/q/41045890", "41045890")</f>
        <v/>
      </c>
      <c r="B29" t="n">
        <v>0.2112589307711259</v>
      </c>
    </row>
    <row r="30">
      <c r="A30">
        <f>HYPERLINK("https://stackoverflow.com/q/41173895", "41173895")</f>
        <v/>
      </c>
      <c r="B30" t="n">
        <v>0.1802078758600498</v>
      </c>
    </row>
    <row r="31">
      <c r="A31">
        <f>HYPERLINK("https://stackoverflow.com/q/41749324", "41749324")</f>
        <v/>
      </c>
      <c r="B31" t="n">
        <v>0.2540404040404041</v>
      </c>
    </row>
    <row r="32">
      <c r="A32">
        <f>HYPERLINK("https://stackoverflow.com/q/41806580", "41806580")</f>
        <v/>
      </c>
      <c r="B32" t="n">
        <v>0.2420357420357421</v>
      </c>
    </row>
    <row r="33">
      <c r="A33">
        <f>HYPERLINK("https://stackoverflow.com/q/41838629", "41838629")</f>
        <v/>
      </c>
      <c r="B33" t="n">
        <v>0.1707070707070707</v>
      </c>
    </row>
    <row r="34">
      <c r="A34">
        <f>HYPERLINK("https://stackoverflow.com/q/41842171", "41842171")</f>
        <v/>
      </c>
      <c r="B34" t="n">
        <v>0.1749821446791144</v>
      </c>
    </row>
    <row r="35">
      <c r="A35">
        <f>HYPERLINK("https://stackoverflow.com/q/41881534", "41881534")</f>
        <v/>
      </c>
      <c r="B35" t="n">
        <v>0.3332611832611833</v>
      </c>
    </row>
    <row r="36">
      <c r="A36">
        <f>HYPERLINK("https://stackoverflow.com/q/41935351", "41935351")</f>
        <v/>
      </c>
      <c r="B36" t="n">
        <v>0.2505285412262157</v>
      </c>
    </row>
    <row r="37">
      <c r="A37">
        <f>HYPERLINK("https://stackoverflow.com/q/42073424", "42073424")</f>
        <v/>
      </c>
      <c r="B37" t="n">
        <v>0.2417985161347994</v>
      </c>
    </row>
    <row r="38">
      <c r="A38">
        <f>HYPERLINK("https://stackoverflow.com/q/42379606", "42379606")</f>
        <v/>
      </c>
      <c r="B38" t="n">
        <v>0.1869186918691869</v>
      </c>
    </row>
    <row r="39">
      <c r="A39">
        <f>HYPERLINK("https://stackoverflow.com/q/42470252", "42470252")</f>
        <v/>
      </c>
      <c r="B39" t="n">
        <v>0.1844336219336219</v>
      </c>
    </row>
    <row r="40">
      <c r="A40">
        <f>HYPERLINK("https://stackoverflow.com/q/42503229", "42503229")</f>
        <v/>
      </c>
      <c r="B40" t="n">
        <v>0.3306629513526066</v>
      </c>
    </row>
    <row r="41">
      <c r="A41">
        <f>HYPERLINK("https://stackoverflow.com/q/42672196", "42672196")</f>
        <v/>
      </c>
      <c r="B41" t="n">
        <v>0.1958914992622857</v>
      </c>
    </row>
    <row r="42">
      <c r="A42">
        <f>HYPERLINK("https://stackoverflow.com/q/42756855", "42756855")</f>
        <v/>
      </c>
      <c r="B42" t="n">
        <v>0.1748334407908876</v>
      </c>
    </row>
    <row r="43">
      <c r="A43">
        <f>HYPERLINK("https://stackoverflow.com/q/42955004", "42955004")</f>
        <v/>
      </c>
      <c r="B43" t="n">
        <v>0.1811536416799575</v>
      </c>
    </row>
    <row r="44">
      <c r="A44">
        <f>HYPERLINK("https://stackoverflow.com/q/43241155", "43241155")</f>
        <v/>
      </c>
      <c r="B44" t="n">
        <v>0.2090017825311943</v>
      </c>
    </row>
    <row r="45">
      <c r="A45">
        <f>HYPERLINK("https://stackoverflow.com/q/43261740", "43261740")</f>
        <v/>
      </c>
      <c r="B45" t="n">
        <v>0.2600804795926748</v>
      </c>
    </row>
    <row r="46">
      <c r="A46">
        <f>HYPERLINK("https://stackoverflow.com/q/43496400", "43496400")</f>
        <v/>
      </c>
      <c r="B46" t="n">
        <v>0.167345092718227</v>
      </c>
    </row>
    <row r="47">
      <c r="A47">
        <f>HYPERLINK("https://stackoverflow.com/q/43549963", "43549963")</f>
        <v/>
      </c>
      <c r="B47" t="n">
        <v>0.1797979797979798</v>
      </c>
    </row>
    <row r="48">
      <c r="A48">
        <f>HYPERLINK("https://stackoverflow.com/q/43655581", "43655581")</f>
        <v/>
      </c>
      <c r="B48" t="n">
        <v>0.1446039340776183</v>
      </c>
    </row>
    <row r="49">
      <c r="A49">
        <f>HYPERLINK("https://stackoverflow.com/q/43861008", "43861008")</f>
        <v/>
      </c>
      <c r="B49" t="n">
        <v>0.1437533227006911</v>
      </c>
    </row>
    <row r="50">
      <c r="A50">
        <f>HYPERLINK("https://stackoverflow.com/q/43876357", "43876357")</f>
        <v/>
      </c>
      <c r="B50" t="n">
        <v>0.1950812472551603</v>
      </c>
    </row>
    <row r="51">
      <c r="A51">
        <f>HYPERLINK("https://stackoverflow.com/q/44013975", "44013975")</f>
        <v/>
      </c>
      <c r="B51" t="n">
        <v>0.270675505050505</v>
      </c>
    </row>
    <row r="52">
      <c r="A52">
        <f>HYPERLINK("https://stackoverflow.com/q/44398453", "44398453")</f>
        <v/>
      </c>
      <c r="B52" t="n">
        <v>0.2055644160907319</v>
      </c>
    </row>
    <row r="53">
      <c r="A53">
        <f>HYPERLINK("https://stackoverflow.com/q/44416531", "44416531")</f>
        <v/>
      </c>
      <c r="B53" t="n">
        <v>0.1648841354723708</v>
      </c>
    </row>
    <row r="54">
      <c r="A54">
        <f>HYPERLINK("https://stackoverflow.com/q/44641222", "44641222")</f>
        <v/>
      </c>
      <c r="B54" t="n">
        <v>0.1818181818181818</v>
      </c>
    </row>
    <row r="55">
      <c r="A55">
        <f>HYPERLINK("https://stackoverflow.com/q/44767791", "44767791")</f>
        <v/>
      </c>
      <c r="B55" t="n">
        <v>0.2153164296021439</v>
      </c>
    </row>
    <row r="56">
      <c r="A56">
        <f>HYPERLINK("https://stackoverflow.com/q/44950507", "44950507")</f>
        <v/>
      </c>
      <c r="B56" t="n">
        <v>0.2426438296003514</v>
      </c>
    </row>
    <row r="57">
      <c r="A57">
        <f>HYPERLINK("https://stackoverflow.com/q/45245708", "45245708")</f>
        <v/>
      </c>
      <c r="B57" t="n">
        <v>0.275540212249073</v>
      </c>
    </row>
    <row r="58">
      <c r="A58">
        <f>HYPERLINK("https://stackoverflow.com/q/45273016", "45273016")</f>
        <v/>
      </c>
      <c r="B58" t="n">
        <v>0.2053872053872054</v>
      </c>
    </row>
    <row r="59">
      <c r="A59">
        <f>HYPERLINK("https://stackoverflow.com/q/45324749", "45324749")</f>
        <v/>
      </c>
      <c r="B59" t="n">
        <v>0.2099012099012099</v>
      </c>
    </row>
    <row r="60">
      <c r="A60">
        <f>HYPERLINK("https://stackoverflow.com/q/45418662", "45418662")</f>
        <v/>
      </c>
      <c r="B60" t="n">
        <v>0.1896745230078564</v>
      </c>
    </row>
    <row r="61">
      <c r="A61">
        <f>HYPERLINK("https://stackoverflow.com/q/45483554", "45483554")</f>
        <v/>
      </c>
      <c r="B61" t="n">
        <v>0.2381711855396066</v>
      </c>
    </row>
    <row r="62">
      <c r="A62">
        <f>HYPERLINK("https://stackoverflow.com/q/45662481", "45662481")</f>
        <v/>
      </c>
      <c r="B62" t="n">
        <v>0.2124725516029863</v>
      </c>
    </row>
    <row r="63">
      <c r="A63">
        <f>HYPERLINK("https://stackoverflow.com/q/45767036", "45767036")</f>
        <v/>
      </c>
      <c r="B63" t="n">
        <v>0.1833450786939159</v>
      </c>
    </row>
    <row r="64">
      <c r="A64">
        <f>HYPERLINK("https://stackoverflow.com/q/45875383", "45875383")</f>
        <v/>
      </c>
      <c r="B64" t="n">
        <v>0.1255980861244019</v>
      </c>
    </row>
    <row r="65">
      <c r="A65">
        <f>HYPERLINK("https://stackoverflow.com/q/45996851", "45996851")</f>
        <v/>
      </c>
      <c r="B65" t="n">
        <v>0.1546416546416547</v>
      </c>
    </row>
    <row r="66">
      <c r="A66">
        <f>HYPERLINK("https://stackoverflow.com/q/46038130", "46038130")</f>
        <v/>
      </c>
      <c r="B66" t="n">
        <v>0.2844774273345702</v>
      </c>
    </row>
    <row r="67">
      <c r="A67">
        <f>HYPERLINK("https://stackoverflow.com/q/46088465", "46088465")</f>
        <v/>
      </c>
      <c r="B67" t="n">
        <v>0.252883444372806</v>
      </c>
    </row>
    <row r="68">
      <c r="A68">
        <f>HYPERLINK("https://stackoverflow.com/q/46158698", "46158698")</f>
        <v/>
      </c>
      <c r="B68" t="n">
        <v>0.3462863933452169</v>
      </c>
    </row>
    <row r="69">
      <c r="A69">
        <f>HYPERLINK("https://stackoverflow.com/q/46257017", "46257017")</f>
        <v/>
      </c>
      <c r="B69" t="n">
        <v>0.1788009969828152</v>
      </c>
    </row>
    <row r="70">
      <c r="A70">
        <f>HYPERLINK("https://stackoverflow.com/q/46275169", "46275169")</f>
        <v/>
      </c>
      <c r="B70" t="n">
        <v>0.1907968574635241</v>
      </c>
    </row>
    <row r="71">
      <c r="A71">
        <f>HYPERLINK("https://stackoverflow.com/q/46303370", "46303370")</f>
        <v/>
      </c>
      <c r="B71" t="n">
        <v>0.3332210998877667</v>
      </c>
    </row>
    <row r="72">
      <c r="A72">
        <f>HYPERLINK("https://stackoverflow.com/q/46733068", "46733068")</f>
        <v/>
      </c>
      <c r="B72" t="n">
        <v>0.2961667961667962</v>
      </c>
    </row>
    <row r="73">
      <c r="A73">
        <f>HYPERLINK("https://stackoverflow.com/q/46882235", "46882235")</f>
        <v/>
      </c>
      <c r="B73" t="n">
        <v>0.1706883651328096</v>
      </c>
    </row>
    <row r="74">
      <c r="A74">
        <f>HYPERLINK("https://stackoverflow.com/q/46894604", "46894604")</f>
        <v/>
      </c>
      <c r="B74" t="n">
        <v>0.2208127789523138</v>
      </c>
    </row>
    <row r="75">
      <c r="A75">
        <f>HYPERLINK("https://stackoverflow.com/q/46945536", "46945536")</f>
        <v/>
      </c>
      <c r="B75" t="n">
        <v>0.1523711693203219</v>
      </c>
    </row>
    <row r="76">
      <c r="A76">
        <f>HYPERLINK("https://stackoverflow.com/q/46976184", "46976184")</f>
        <v/>
      </c>
      <c r="B76" t="n">
        <v>0.1268398268398268</v>
      </c>
    </row>
    <row r="77">
      <c r="A77">
        <f>HYPERLINK("https://stackoverflow.com/q/46978495", "46978495")</f>
        <v/>
      </c>
      <c r="B77" t="n">
        <v>0.1673254281949934</v>
      </c>
    </row>
    <row r="78">
      <c r="A78">
        <f>HYPERLINK("https://stackoverflow.com/q/47048165", "47048165")</f>
        <v/>
      </c>
      <c r="B78" t="n">
        <v>0.1371360665478312</v>
      </c>
    </row>
    <row r="79">
      <c r="A79">
        <f>HYPERLINK("https://stackoverflow.com/q/47178776", "47178776")</f>
        <v/>
      </c>
      <c r="B79" t="n">
        <v>0.2019181716151413</v>
      </c>
    </row>
    <row r="80">
      <c r="A80">
        <f>HYPERLINK("https://stackoverflow.com/q/47213805", "47213805")</f>
        <v/>
      </c>
      <c r="B80" t="n">
        <v>0.1270772238514174</v>
      </c>
    </row>
    <row r="81">
      <c r="A81">
        <f>HYPERLINK("https://stackoverflow.com/q/47336062", "47336062")</f>
        <v/>
      </c>
      <c r="B81" t="n">
        <v>0.2107438016528925</v>
      </c>
    </row>
    <row r="82">
      <c r="A82">
        <f>HYPERLINK("https://stackoverflow.com/q/47705174", "47705174")</f>
        <v/>
      </c>
      <c r="B82" t="n">
        <v>0.3776859504132232</v>
      </c>
    </row>
    <row r="83">
      <c r="A83">
        <f>HYPERLINK("https://stackoverflow.com/q/47802967", "47802967")</f>
        <v/>
      </c>
      <c r="B83" t="n">
        <v>0.236013986013986</v>
      </c>
    </row>
    <row r="84">
      <c r="A84">
        <f>HYPERLINK("https://stackoverflow.com/q/48383905", "48383905")</f>
        <v/>
      </c>
      <c r="B84" t="n">
        <v>0.1971958389868838</v>
      </c>
    </row>
    <row r="85">
      <c r="A85">
        <f>HYPERLINK("https://stackoverflow.com/q/48482803", "48482803")</f>
        <v/>
      </c>
      <c r="B85" t="n">
        <v>0.1639762107051827</v>
      </c>
    </row>
    <row r="86">
      <c r="A86">
        <f>HYPERLINK("https://stackoverflow.com/q/48528931", "48528931")</f>
        <v/>
      </c>
      <c r="B86" t="n">
        <v>0.1284777600567074</v>
      </c>
    </row>
    <row r="87">
      <c r="A87">
        <f>HYPERLINK("https://stackoverflow.com/q/48591858", "48591858")</f>
        <v/>
      </c>
      <c r="B87" t="n">
        <v>0.2176767676767677</v>
      </c>
    </row>
    <row r="88">
      <c r="A88">
        <f>HYPERLINK("https://stackoverflow.com/q/48651904", "48651904")</f>
        <v/>
      </c>
      <c r="B88" t="n">
        <v>0.198989898989899</v>
      </c>
    </row>
    <row r="89">
      <c r="A89">
        <f>HYPERLINK("https://stackoverflow.com/q/48757984", "48757984")</f>
        <v/>
      </c>
      <c r="B89" t="n">
        <v>0.3591252329116407</v>
      </c>
    </row>
    <row r="90">
      <c r="A90">
        <f>HYPERLINK("https://stackoverflow.com/q/48775484", "48775484")</f>
        <v/>
      </c>
      <c r="B90" t="n">
        <v>0.2657828282828282</v>
      </c>
    </row>
    <row r="91">
      <c r="A91">
        <f>HYPERLINK("https://stackoverflow.com/q/48926866", "48926866")</f>
        <v/>
      </c>
      <c r="B91" t="n">
        <v>0.223989898989899</v>
      </c>
    </row>
    <row r="92">
      <c r="A92">
        <f>HYPERLINK("https://stackoverflow.com/q/49006215", "49006215")</f>
        <v/>
      </c>
      <c r="B92" t="n">
        <v>0.1768612046389824</v>
      </c>
    </row>
    <row r="93">
      <c r="A93">
        <f>HYPERLINK("https://stackoverflow.com/q/49033921", "49033921")</f>
        <v/>
      </c>
      <c r="B93" t="n">
        <v>0.2337326755931408</v>
      </c>
    </row>
    <row r="94">
      <c r="A94">
        <f>HYPERLINK("https://stackoverflow.com/q/49223721", "49223721")</f>
        <v/>
      </c>
      <c r="B94" t="n">
        <v>0.2006911217437533</v>
      </c>
    </row>
    <row r="95">
      <c r="A95">
        <f>HYPERLINK("https://stackoverflow.com/q/49320948", "49320948")</f>
        <v/>
      </c>
      <c r="B95" t="n">
        <v>0.2272727272727273</v>
      </c>
    </row>
    <row r="96">
      <c r="A96">
        <f>HYPERLINK("https://stackoverflow.com/q/49428459", "49428459")</f>
        <v/>
      </c>
      <c r="B96" t="n">
        <v>0.1720959595959596</v>
      </c>
    </row>
    <row r="97">
      <c r="A97">
        <f>HYPERLINK("https://stackoverflow.com/q/49449205", "49449205")</f>
        <v/>
      </c>
      <c r="B97" t="n">
        <v>0.1637688358999834</v>
      </c>
    </row>
    <row r="98">
      <c r="A98">
        <f>HYPERLINK("https://stackoverflow.com/q/49496987", "49496987")</f>
        <v/>
      </c>
      <c r="B98" t="n">
        <v>0.1595959595959596</v>
      </c>
    </row>
    <row r="99">
      <c r="A99">
        <f>HYPERLINK("https://stackoverflow.com/q/49509195", "49509195")</f>
        <v/>
      </c>
      <c r="B99" t="n">
        <v>0.1278890600924499</v>
      </c>
    </row>
    <row r="100">
      <c r="A100">
        <f>HYPERLINK("https://stackoverflow.com/q/49615281", "49615281")</f>
        <v/>
      </c>
      <c r="B100" t="n">
        <v>0.1845212690283113</v>
      </c>
    </row>
    <row r="101">
      <c r="A101">
        <f>HYPERLINK("https://stackoverflow.com/q/49659166", "49659166")</f>
        <v/>
      </c>
      <c r="B101" t="n">
        <v>0.1969176299073207</v>
      </c>
    </row>
    <row r="102">
      <c r="A102">
        <f>HYPERLINK("https://stackoverflow.com/q/49809115", "49809115")</f>
        <v/>
      </c>
      <c r="B102" t="n">
        <v>0.2486840233319106</v>
      </c>
    </row>
    <row r="103">
      <c r="A103">
        <f>HYPERLINK("https://stackoverflow.com/q/49920361", "49920361")</f>
        <v/>
      </c>
      <c r="B103" t="n">
        <v>0.184194890077243</v>
      </c>
    </row>
    <row r="104">
      <c r="A104">
        <f>HYPERLINK("https://stackoverflow.com/q/49933936", "49933936")</f>
        <v/>
      </c>
      <c r="B104" t="n">
        <v>0.1577175261385788</v>
      </c>
    </row>
    <row r="105">
      <c r="A105">
        <f>HYPERLINK("https://stackoverflow.com/q/49957580", "49957580")</f>
        <v/>
      </c>
      <c r="B105" t="n">
        <v>0.2371007371007371</v>
      </c>
    </row>
    <row r="106">
      <c r="A106">
        <f>HYPERLINK("https://stackoverflow.com/q/49969127", "49969127")</f>
        <v/>
      </c>
      <c r="B106" t="n">
        <v>0.2033042287279576</v>
      </c>
    </row>
    <row r="107">
      <c r="A107">
        <f>HYPERLINK("https://stackoverflow.com/q/50005890", "50005890")</f>
        <v/>
      </c>
      <c r="B107" t="n">
        <v>0.2494949494949495</v>
      </c>
    </row>
    <row r="108">
      <c r="A108">
        <f>HYPERLINK("https://stackoverflow.com/q/50036821", "50036821")</f>
        <v/>
      </c>
      <c r="B108" t="n">
        <v>0.1554593554593555</v>
      </c>
    </row>
    <row r="109">
      <c r="A109">
        <f>HYPERLINK("https://stackoverflow.com/q/50164098", "50164098")</f>
        <v/>
      </c>
      <c r="B109" t="n">
        <v>0.2025752025752026</v>
      </c>
    </row>
    <row r="110">
      <c r="A110">
        <f>HYPERLINK("https://stackoverflow.com/q/50197317", "50197317")</f>
        <v/>
      </c>
      <c r="B110" t="n">
        <v>0.2404781762579928</v>
      </c>
    </row>
    <row r="111">
      <c r="A111">
        <f>HYPERLINK("https://stackoverflow.com/q/50420941", "50420941")</f>
        <v/>
      </c>
      <c r="B111" t="n">
        <v>0.1384212495323606</v>
      </c>
    </row>
    <row r="112">
      <c r="A112">
        <f>HYPERLINK("https://stackoverflow.com/q/50442085", "50442085")</f>
        <v/>
      </c>
      <c r="B112" t="n">
        <v>0.1551127715511277</v>
      </c>
    </row>
    <row r="113">
      <c r="A113">
        <f>HYPERLINK("https://stackoverflow.com/q/50506366", "50506366")</f>
        <v/>
      </c>
      <c r="B113" t="n">
        <v>0.2102356902356903</v>
      </c>
    </row>
    <row r="114">
      <c r="A114">
        <f>HYPERLINK("https://stackoverflow.com/q/50584594", "50584594")</f>
        <v/>
      </c>
      <c r="B114" t="n">
        <v>0.1831076724693746</v>
      </c>
    </row>
    <row r="115">
      <c r="A115">
        <f>HYPERLINK("https://stackoverflow.com/q/50624609", "50624609")</f>
        <v/>
      </c>
      <c r="B115" t="n">
        <v>0.1612276612276612</v>
      </c>
    </row>
    <row r="116">
      <c r="A116">
        <f>HYPERLINK("https://stackoverflow.com/q/50627461", "50627461")</f>
        <v/>
      </c>
      <c r="B116" t="n">
        <v>0.1844895233324985</v>
      </c>
    </row>
    <row r="117">
      <c r="A117">
        <f>HYPERLINK("https://stackoverflow.com/q/50661246", "50661246")</f>
        <v/>
      </c>
      <c r="B117" t="n">
        <v>0.158598976780795</v>
      </c>
    </row>
    <row r="118">
      <c r="A118">
        <f>HYPERLINK("https://stackoverflow.com/q/50932709", "50932709")</f>
        <v/>
      </c>
      <c r="B118" t="n">
        <v>0.2137445887445887</v>
      </c>
    </row>
    <row r="119">
      <c r="A119">
        <f>HYPERLINK("https://stackoverflow.com/q/51104084", "51104084")</f>
        <v/>
      </c>
      <c r="B119" t="n">
        <v>0.4048751982636279</v>
      </c>
    </row>
    <row r="120">
      <c r="A120">
        <f>HYPERLINK("https://stackoverflow.com/q/51105842", "51105842")</f>
        <v/>
      </c>
      <c r="B120" t="n">
        <v>0.1670362158167036</v>
      </c>
    </row>
    <row r="121">
      <c r="A121">
        <f>HYPERLINK("https://stackoverflow.com/q/51175074", "51175074")</f>
        <v/>
      </c>
      <c r="B121" t="n">
        <v>0.1519581782739677</v>
      </c>
    </row>
    <row r="122">
      <c r="A122">
        <f>HYPERLINK("https://stackoverflow.com/q/51178290", "51178290")</f>
        <v/>
      </c>
      <c r="B122" t="n">
        <v>0.207661025842844</v>
      </c>
    </row>
    <row r="123">
      <c r="A123">
        <f>HYPERLINK("https://stackoverflow.com/q/51383918", "51383918")</f>
        <v/>
      </c>
      <c r="B123" t="n">
        <v>0.2178749520521673</v>
      </c>
    </row>
    <row r="124">
      <c r="A124">
        <f>HYPERLINK("https://stackoverflow.com/q/51411038", "51411038")</f>
        <v/>
      </c>
      <c r="B124" t="n">
        <v>0.1363636363636364</v>
      </c>
    </row>
    <row r="125">
      <c r="A125">
        <f>HYPERLINK("https://stackoverflow.com/q/51483123", "51483123")</f>
        <v/>
      </c>
      <c r="B125" t="n">
        <v>0.1202300785634119</v>
      </c>
    </row>
    <row r="126">
      <c r="A126">
        <f>HYPERLINK("https://stackoverflow.com/q/51493460", "51493460")</f>
        <v/>
      </c>
      <c r="B126" t="n">
        <v>0.1314685314685315</v>
      </c>
    </row>
    <row r="127">
      <c r="A127">
        <f>HYPERLINK("https://stackoverflow.com/q/51525766", "51525766")</f>
        <v/>
      </c>
      <c r="B127" t="n">
        <v>0.153939393939394</v>
      </c>
    </row>
    <row r="128">
      <c r="A128">
        <f>HYPERLINK("https://stackoverflow.com/q/51580416", "51580416")</f>
        <v/>
      </c>
      <c r="B128" t="n">
        <v>0.2694592988710636</v>
      </c>
    </row>
    <row r="129">
      <c r="A129">
        <f>HYPERLINK("https://stackoverflow.com/q/51653586", "51653586")</f>
        <v/>
      </c>
      <c r="B129" t="n">
        <v>0.1689232753062541</v>
      </c>
    </row>
    <row r="130">
      <c r="A130">
        <f>HYPERLINK("https://stackoverflow.com/q/51653789", "51653789")</f>
        <v/>
      </c>
      <c r="B130" t="n">
        <v>0.3285486443381181</v>
      </c>
    </row>
    <row r="131">
      <c r="A131">
        <f>HYPERLINK("https://stackoverflow.com/q/51685009", "51685009")</f>
        <v/>
      </c>
      <c r="B131" t="n">
        <v>0.2169368099600658</v>
      </c>
    </row>
    <row r="132">
      <c r="A132">
        <f>HYPERLINK("https://stackoverflow.com/q/51744626", "51744626")</f>
        <v/>
      </c>
      <c r="B132" t="n">
        <v>0.2931642001409444</v>
      </c>
    </row>
    <row r="133">
      <c r="A133">
        <f>HYPERLINK("https://stackoverflow.com/q/51779833", "51779833")</f>
        <v/>
      </c>
      <c r="B133" t="n">
        <v>0.4314760508308894</v>
      </c>
    </row>
    <row r="134">
      <c r="A134">
        <f>HYPERLINK("https://stackoverflow.com/q/51840153", "51840153")</f>
        <v/>
      </c>
      <c r="B134" t="n">
        <v>0.1258857229006483</v>
      </c>
    </row>
    <row r="135">
      <c r="A135">
        <f>HYPERLINK("https://stackoverflow.com/q/51865071", "51865071")</f>
        <v/>
      </c>
      <c r="B135" t="n">
        <v>0.1417249417249417</v>
      </c>
    </row>
    <row r="136">
      <c r="A136">
        <f>HYPERLINK("https://stackoverflow.com/q/52058662", "52058662")</f>
        <v/>
      </c>
      <c r="B136" t="n">
        <v>0.1937149270482604</v>
      </c>
    </row>
    <row r="137">
      <c r="A137">
        <f>HYPERLINK("https://stackoverflow.com/q/52187749", "52187749")</f>
        <v/>
      </c>
      <c r="B137" t="n">
        <v>0.2120064279155189</v>
      </c>
    </row>
    <row r="138">
      <c r="A138">
        <f>HYPERLINK("https://stackoverflow.com/q/52191591", "52191591")</f>
        <v/>
      </c>
      <c r="B138" t="n">
        <v>0.2075830771482946</v>
      </c>
    </row>
    <row r="139">
      <c r="A139">
        <f>HYPERLINK("https://stackoverflow.com/q/52215513", "52215513")</f>
        <v/>
      </c>
      <c r="B139" t="n">
        <v>0.1766146311600857</v>
      </c>
    </row>
    <row r="140">
      <c r="A140">
        <f>HYPERLINK("https://stackoverflow.com/q/52424944", "52424944")</f>
        <v/>
      </c>
      <c r="B140" t="n">
        <v>0.1673254281949934</v>
      </c>
    </row>
    <row r="141">
      <c r="A141">
        <f>HYPERLINK("https://stackoverflow.com/q/52497823", "52497823")</f>
        <v/>
      </c>
      <c r="B141" t="n">
        <v>0.1701053084031807</v>
      </c>
    </row>
    <row r="142">
      <c r="A142">
        <f>HYPERLINK("https://stackoverflow.com/q/52612424", "52612424")</f>
        <v/>
      </c>
      <c r="B142" t="n">
        <v>0.2575757575757576</v>
      </c>
    </row>
    <row r="143">
      <c r="A143">
        <f>HYPERLINK("https://stackoverflow.com/q/52656748", "52656748")</f>
        <v/>
      </c>
      <c r="B143" t="n">
        <v>0.1297481860862142</v>
      </c>
    </row>
    <row r="144">
      <c r="A144">
        <f>HYPERLINK("https://stackoverflow.com/q/52781309", "52781309")</f>
        <v/>
      </c>
      <c r="B144" t="n">
        <v>0.110939907550077</v>
      </c>
    </row>
    <row r="145">
      <c r="A145">
        <f>HYPERLINK("https://stackoverflow.com/q/53173969", "53173969")</f>
        <v/>
      </c>
      <c r="B145" t="n">
        <v>0.1977087952697709</v>
      </c>
    </row>
    <row r="146">
      <c r="A146">
        <f>HYPERLINK("https://stackoverflow.com/q/53174186", "53174186")</f>
        <v/>
      </c>
      <c r="B146" t="n">
        <v>0.1242081835302174</v>
      </c>
    </row>
    <row r="147">
      <c r="A147">
        <f>HYPERLINK("https://stackoverflow.com/q/53175144", "53175144")</f>
        <v/>
      </c>
      <c r="B147" t="n">
        <v>0.1792179217921793</v>
      </c>
    </row>
    <row r="148">
      <c r="A148">
        <f>HYPERLINK("https://stackoverflow.com/q/53412187", "53412187")</f>
        <v/>
      </c>
      <c r="B148" t="n">
        <v>0.1600892647404275</v>
      </c>
    </row>
    <row r="149">
      <c r="A149">
        <f>HYPERLINK("https://stackoverflow.com/q/53539159", "53539159")</f>
        <v/>
      </c>
      <c r="B149" t="n">
        <v>0.3207778721797414</v>
      </c>
    </row>
    <row r="150">
      <c r="A150">
        <f>HYPERLINK("https://stackoverflow.com/q/53580445", "53580445")</f>
        <v/>
      </c>
      <c r="B150" t="n">
        <v>0.1982683982683983</v>
      </c>
    </row>
    <row r="151">
      <c r="A151">
        <f>HYPERLINK("https://stackoverflow.com/q/53582460", "53582460")</f>
        <v/>
      </c>
      <c r="B151" t="n">
        <v>0.3216969696969698</v>
      </c>
    </row>
    <row r="152">
      <c r="A152">
        <f>HYPERLINK("https://stackoverflow.com/q/53586428", "53586428")</f>
        <v/>
      </c>
      <c r="B152" t="n">
        <v>0.3149073149073149</v>
      </c>
    </row>
    <row r="153">
      <c r="A153">
        <f>HYPERLINK("https://stackoverflow.com/q/53590054", "53590054")</f>
        <v/>
      </c>
      <c r="B153" t="n">
        <v>0.1942866161616161</v>
      </c>
    </row>
    <row r="154">
      <c r="A154">
        <f>HYPERLINK("https://stackoverflow.com/q/53604501", "53604501")</f>
        <v/>
      </c>
      <c r="B154" t="n">
        <v>0.204972804972805</v>
      </c>
    </row>
    <row r="155">
      <c r="A155">
        <f>HYPERLINK("https://stackoverflow.com/q/53606563", "53606563")</f>
        <v/>
      </c>
      <c r="B155" t="n">
        <v>0.3577636833450788</v>
      </c>
    </row>
    <row r="156">
      <c r="A156">
        <f>HYPERLINK("https://stackoverflow.com/q/53648077", "53648077")</f>
        <v/>
      </c>
      <c r="B156" t="n">
        <v>0.456927768248523</v>
      </c>
    </row>
    <row r="157">
      <c r="A157">
        <f>HYPERLINK("https://stackoverflow.com/q/53666484", "53666484")</f>
        <v/>
      </c>
      <c r="B157" t="n">
        <v>0.4462889767237593</v>
      </c>
    </row>
    <row r="158">
      <c r="A158">
        <f>HYPERLINK("https://stackoverflow.com/q/53698558", "53698558")</f>
        <v/>
      </c>
      <c r="B158" t="n">
        <v>0.3401515151515151</v>
      </c>
    </row>
    <row r="159">
      <c r="A159">
        <f>HYPERLINK("https://stackoverflow.com/q/53708352", "53708352")</f>
        <v/>
      </c>
      <c r="B159" t="n">
        <v>0.306437872702933</v>
      </c>
    </row>
    <row r="160">
      <c r="A160">
        <f>HYPERLINK("https://stackoverflow.com/q/53728623", "53728623")</f>
        <v/>
      </c>
      <c r="B160" t="n">
        <v>0.1625195039829186</v>
      </c>
    </row>
    <row r="161">
      <c r="A161">
        <f>HYPERLINK("https://stackoverflow.com/q/53734879", "53734879")</f>
        <v/>
      </c>
      <c r="B161" t="n">
        <v>0.1454197143852316</v>
      </c>
    </row>
    <row r="162">
      <c r="A162">
        <f>HYPERLINK("https://stackoverflow.com/q/53739089", "53739089")</f>
        <v/>
      </c>
      <c r="B162" t="n">
        <v>0.3218923933209648</v>
      </c>
    </row>
    <row r="163">
      <c r="A163">
        <f>HYPERLINK("https://stackoverflow.com/q/53743401", "53743401")</f>
        <v/>
      </c>
      <c r="B163" t="n">
        <v>0.2481194928003438</v>
      </c>
    </row>
    <row r="164">
      <c r="A164">
        <f>HYPERLINK("https://stackoverflow.com/q/53748256", "53748256")</f>
        <v/>
      </c>
      <c r="B164" t="n">
        <v>0.1463914507392768</v>
      </c>
    </row>
    <row r="165">
      <c r="A165">
        <f>HYPERLINK("https://stackoverflow.com/q/53755821", "53755821")</f>
        <v/>
      </c>
      <c r="B165" t="n">
        <v>0.2624474836864218</v>
      </c>
    </row>
    <row r="166">
      <c r="A166">
        <f>HYPERLINK("https://stackoverflow.com/q/53784092", "53784092")</f>
        <v/>
      </c>
      <c r="B166" t="n">
        <v>0.2335115864527629</v>
      </c>
    </row>
    <row r="167">
      <c r="A167">
        <f>HYPERLINK("https://stackoverflow.com/q/53843335", "53843335")</f>
        <v/>
      </c>
      <c r="B167" t="n">
        <v>0.2600804795926748</v>
      </c>
    </row>
    <row r="168">
      <c r="A168">
        <f>HYPERLINK("https://stackoverflow.com/q/53891777", "53891777")</f>
        <v/>
      </c>
      <c r="B168" t="n">
        <v>0.1636097820308347</v>
      </c>
    </row>
    <row r="169">
      <c r="A169">
        <f>HYPERLINK("https://stackoverflow.com/q/53961151", "53961151")</f>
        <v/>
      </c>
      <c r="B169" t="n">
        <v>0.1779155188246098</v>
      </c>
    </row>
    <row r="170">
      <c r="A170">
        <f>HYPERLINK("https://stackoverflow.com/q/53966488", "53966488")</f>
        <v/>
      </c>
      <c r="B170" t="n">
        <v>0.1699810606060606</v>
      </c>
    </row>
    <row r="171">
      <c r="A171">
        <f>HYPERLINK("https://stackoverflow.com/q/54105367", "54105367")</f>
        <v/>
      </c>
      <c r="B171" t="n">
        <v>0.1980631052796001</v>
      </c>
    </row>
    <row r="172">
      <c r="A172">
        <f>HYPERLINK("https://stackoverflow.com/q/54114480", "54114480")</f>
        <v/>
      </c>
      <c r="B172" t="n">
        <v>0.2365210547028729</v>
      </c>
    </row>
    <row r="173">
      <c r="A173">
        <f>HYPERLINK("https://stackoverflow.com/q/54175015", "54175015")</f>
        <v/>
      </c>
      <c r="B173" t="n">
        <v>0.2920990729209907</v>
      </c>
    </row>
    <row r="174">
      <c r="A174">
        <f>HYPERLINK("https://stackoverflow.com/q/54350879", "54350879")</f>
        <v/>
      </c>
      <c r="B174" t="n">
        <v>0.2174873737373738</v>
      </c>
    </row>
    <row r="175">
      <c r="A175">
        <f>HYPERLINK("https://stackoverflow.com/q/54473192", "54473192")</f>
        <v/>
      </c>
      <c r="B175" t="n">
        <v>0.1507613447911955</v>
      </c>
    </row>
    <row r="176">
      <c r="A176">
        <f>HYPERLINK("https://stackoverflow.com/q/54532079", "54532079")</f>
        <v/>
      </c>
      <c r="B176" t="n">
        <v>0.2293060474878656</v>
      </c>
    </row>
    <row r="177">
      <c r="A177">
        <f>HYPERLINK("https://stackoverflow.com/q/54700894", "54700894")</f>
        <v/>
      </c>
      <c r="B177" t="n">
        <v>0.2525252525252525</v>
      </c>
    </row>
    <row r="178">
      <c r="A178">
        <f>HYPERLINK("https://stackoverflow.com/q/54822913", "54822913")</f>
        <v/>
      </c>
      <c r="B178" t="n">
        <v>0.1980616980616981</v>
      </c>
    </row>
    <row r="179">
      <c r="A179">
        <f>HYPERLINK("https://stackoverflow.com/q/54884332", "54884332")</f>
        <v/>
      </c>
      <c r="B179" t="n">
        <v>0.1844248941023135</v>
      </c>
    </row>
    <row r="180">
      <c r="A180">
        <f>HYPERLINK("https://stackoverflow.com/q/54987992", "54987992")</f>
        <v/>
      </c>
      <c r="B180" t="n">
        <v>0.2481962481962482</v>
      </c>
    </row>
    <row r="181">
      <c r="A181">
        <f>HYPERLINK("https://stackoverflow.com/q/55024778", "55024778")</f>
        <v/>
      </c>
      <c r="B181" t="n">
        <v>0.1176920722375268</v>
      </c>
    </row>
    <row r="182">
      <c r="A182">
        <f>HYPERLINK("https://stackoverflow.com/q/55050411", "55050411")</f>
        <v/>
      </c>
      <c r="B182" t="n">
        <v>0.1858379715522573</v>
      </c>
    </row>
    <row r="183">
      <c r="A183">
        <f>HYPERLINK("https://stackoverflow.com/q/55118699", "55118699")</f>
        <v/>
      </c>
      <c r="B183" t="n">
        <v>0.2428157544436614</v>
      </c>
    </row>
    <row r="184">
      <c r="A184">
        <f>HYPERLINK("https://stackoverflow.com/q/55137884", "55137884")</f>
        <v/>
      </c>
      <c r="B184" t="n">
        <v>0.1688762626262627</v>
      </c>
    </row>
    <row r="185">
      <c r="A185">
        <f>HYPERLINK("https://stackoverflow.com/q/55219295", "55219295")</f>
        <v/>
      </c>
      <c r="B185" t="n">
        <v>0.168699986881805</v>
      </c>
    </row>
    <row r="186">
      <c r="A186">
        <f>HYPERLINK("https://stackoverflow.com/q/55312355", "55312355")</f>
        <v/>
      </c>
      <c r="B186" t="n">
        <v>0.2472904224729043</v>
      </c>
    </row>
    <row r="187">
      <c r="A187">
        <f>HYPERLINK("https://stackoverflow.com/q/55384701", "55384701")</f>
        <v/>
      </c>
      <c r="B187" t="n">
        <v>0.1874660584338004</v>
      </c>
    </row>
    <row r="188">
      <c r="A188">
        <f>HYPERLINK("https://stackoverflow.com/q/55405120", "55405120")</f>
        <v/>
      </c>
      <c r="B188" t="n">
        <v>0.4462617809898143</v>
      </c>
    </row>
    <row r="189">
      <c r="A189">
        <f>HYPERLINK("https://stackoverflow.com/q/55426906", "55426906")</f>
        <v/>
      </c>
      <c r="B189" t="n">
        <v>0.2171717171717172</v>
      </c>
    </row>
    <row r="190">
      <c r="A190">
        <f>HYPERLINK("https://stackoverflow.com/q/55476156", "55476156")</f>
        <v/>
      </c>
      <c r="B190" t="n">
        <v>0.2383384405856316</v>
      </c>
    </row>
    <row r="191">
      <c r="A191">
        <f>HYPERLINK("https://stackoverflow.com/q/55489868", "55489868")</f>
        <v/>
      </c>
      <c r="B191" t="n">
        <v>0.2669436298468557</v>
      </c>
    </row>
    <row r="192">
      <c r="A192">
        <f>HYPERLINK("https://stackoverflow.com/q/55764425", "55764425")</f>
        <v/>
      </c>
      <c r="B192" t="n">
        <v>0.2934853118339358</v>
      </c>
    </row>
    <row r="193">
      <c r="A193">
        <f>HYPERLINK("https://stackoverflow.com/q/55807363", "55807363")</f>
        <v/>
      </c>
      <c r="B193" t="n">
        <v>0.2057338086749852</v>
      </c>
    </row>
    <row r="194">
      <c r="A194">
        <f>HYPERLINK("https://stackoverflow.com/q/55870883", "55870883")</f>
        <v/>
      </c>
      <c r="B194" t="n">
        <v>0.1776515151515152</v>
      </c>
    </row>
    <row r="195">
      <c r="A195">
        <f>HYPERLINK("https://stackoverflow.com/q/55881794", "55881794")</f>
        <v/>
      </c>
      <c r="B195" t="n">
        <v>0.2194231471339905</v>
      </c>
    </row>
    <row r="196">
      <c r="A196">
        <f>HYPERLINK("https://stackoverflow.com/q/55958319", "55958319")</f>
        <v/>
      </c>
      <c r="B196" t="n">
        <v>0.2507250725072508</v>
      </c>
    </row>
    <row r="197">
      <c r="A197">
        <f>HYPERLINK("https://stackoverflow.com/q/56001929", "56001929")</f>
        <v/>
      </c>
      <c r="B197" t="n">
        <v>0.3492658544204936</v>
      </c>
    </row>
    <row r="198">
      <c r="A198">
        <f>HYPERLINK("https://stackoverflow.com/q/56024475", "56024475")</f>
        <v/>
      </c>
      <c r="B198" t="n">
        <v>0.1710205503308951</v>
      </c>
    </row>
    <row r="199">
      <c r="A199">
        <f>HYPERLINK("https://stackoverflow.com/q/56055688", "56055688")</f>
        <v/>
      </c>
      <c r="B199" t="n">
        <v>0.2873091820460242</v>
      </c>
    </row>
    <row r="200">
      <c r="A200">
        <f>HYPERLINK("https://stackoverflow.com/q/56072556", "56072556")</f>
        <v/>
      </c>
      <c r="B200" t="n">
        <v>0.2078477078477078</v>
      </c>
    </row>
    <row r="201">
      <c r="A201">
        <f>HYPERLINK("https://stackoverflow.com/q/56116677", "56116677")</f>
        <v/>
      </c>
      <c r="B201" t="n">
        <v>0.1160839160839161</v>
      </c>
    </row>
    <row r="202">
      <c r="A202">
        <f>HYPERLINK("https://stackoverflow.com/q/56162698", "56162698")</f>
        <v/>
      </c>
      <c r="B202" t="n">
        <v>0.2106967106967107</v>
      </c>
    </row>
    <row r="203">
      <c r="A203">
        <f>HYPERLINK("https://stackoverflow.com/q/56164428", "56164428")</f>
        <v/>
      </c>
      <c r="B203" t="n">
        <v>0.159223817118554</v>
      </c>
    </row>
    <row r="204">
      <c r="A204">
        <f>HYPERLINK("https://stackoverflow.com/q/56166973", "56166973")</f>
        <v/>
      </c>
      <c r="B204" t="n">
        <v>0.1738032498902064</v>
      </c>
    </row>
    <row r="205">
      <c r="A205">
        <f>HYPERLINK("https://stackoverflow.com/q/56177386", "56177386")</f>
        <v/>
      </c>
      <c r="B205" t="n">
        <v>0.2163464712484321</v>
      </c>
    </row>
    <row r="206">
      <c r="A206">
        <f>HYPERLINK("https://stackoverflow.com/q/56213578", "56213578")</f>
        <v/>
      </c>
      <c r="B206" t="n">
        <v>0.1603535353535354</v>
      </c>
    </row>
    <row r="207">
      <c r="A207">
        <f>HYPERLINK("https://stackoverflow.com/q/56227348", "56227348")</f>
        <v/>
      </c>
      <c r="B207" t="n">
        <v>0.1742035742035742</v>
      </c>
    </row>
    <row r="208">
      <c r="A208">
        <f>HYPERLINK("https://stackoverflow.com/q/56264549", "56264549")</f>
        <v/>
      </c>
      <c r="B208" t="n">
        <v>0.2443256090314914</v>
      </c>
    </row>
    <row r="209">
      <c r="A209">
        <f>HYPERLINK("https://stackoverflow.com/q/56271708", "56271708")</f>
        <v/>
      </c>
      <c r="B209" t="n">
        <v>0.1614849796667979</v>
      </c>
    </row>
    <row r="210">
      <c r="A210">
        <f>HYPERLINK("https://stackoverflow.com/q/56300833", "56300833")</f>
        <v/>
      </c>
      <c r="B210" t="n">
        <v>0.2103386809269162</v>
      </c>
    </row>
    <row r="211">
      <c r="A211">
        <f>HYPERLINK("https://stackoverflow.com/q/56367478", "56367478")</f>
        <v/>
      </c>
      <c r="B211" t="n">
        <v>0.3036195286195287</v>
      </c>
    </row>
    <row r="212">
      <c r="A212">
        <f>HYPERLINK("https://stackoverflow.com/q/56430977", "56430977")</f>
        <v/>
      </c>
      <c r="B212" t="n">
        <v>0.1566188197767145</v>
      </c>
    </row>
    <row r="213">
      <c r="A213">
        <f>HYPERLINK("https://stackoverflow.com/q/56539668", "56539668")</f>
        <v/>
      </c>
      <c r="B213" t="n">
        <v>0.1480429292929293</v>
      </c>
    </row>
    <row r="214">
      <c r="A214">
        <f>HYPERLINK("https://stackoverflow.com/q/56540608", "56540608")</f>
        <v/>
      </c>
      <c r="B214" t="n">
        <v>0.1821586653047327</v>
      </c>
    </row>
    <row r="215">
      <c r="A215">
        <f>HYPERLINK("https://stackoverflow.com/q/56599145", "56599145")</f>
        <v/>
      </c>
      <c r="B215" t="n">
        <v>0.2146464646464646</v>
      </c>
    </row>
    <row r="216">
      <c r="A216">
        <f>HYPERLINK("https://stackoverflow.com/q/56717423", "56717423")</f>
        <v/>
      </c>
      <c r="B216" t="n">
        <v>0.2068181818181818</v>
      </c>
    </row>
    <row r="217">
      <c r="A217">
        <f>HYPERLINK("https://stackoverflow.com/q/56742705", "56742705")</f>
        <v/>
      </c>
      <c r="B217" t="n">
        <v>0.3238725280978803</v>
      </c>
    </row>
    <row r="218">
      <c r="A218">
        <f>HYPERLINK("https://stackoverflow.com/q/56757229", "56757229")</f>
        <v/>
      </c>
      <c r="B218" t="n">
        <v>0.3167613636363635</v>
      </c>
    </row>
    <row r="219">
      <c r="A219">
        <f>HYPERLINK("https://stackoverflow.com/q/56781139", "56781139")</f>
        <v/>
      </c>
      <c r="B219" t="n">
        <v>0.261978761978762</v>
      </c>
    </row>
    <row r="220">
      <c r="A220">
        <f>HYPERLINK("https://stackoverflow.com/q/56896965", "56896965")</f>
        <v/>
      </c>
      <c r="B220" t="n">
        <v>0.1468531468531468</v>
      </c>
    </row>
    <row r="221">
      <c r="A221">
        <f>HYPERLINK("https://stackoverflow.com/q/56958594", "56958594")</f>
        <v/>
      </c>
      <c r="B221" t="n">
        <v>0.1420658194851743</v>
      </c>
    </row>
    <row r="222">
      <c r="A222">
        <f>HYPERLINK("https://stackoverflow.com/q/57012762", "57012762")</f>
        <v/>
      </c>
      <c r="B222" t="n">
        <v>0.166540404040404</v>
      </c>
    </row>
    <row r="223">
      <c r="A223">
        <f>HYPERLINK("https://stackoverflow.com/q/57062051", "57062051")</f>
        <v/>
      </c>
      <c r="B223" t="n">
        <v>0.3879229452999945</v>
      </c>
    </row>
    <row r="224">
      <c r="A224">
        <f>HYPERLINK("https://stackoverflow.com/q/57089313", "57089313")</f>
        <v/>
      </c>
      <c r="B224" t="n">
        <v>0.1480546202768425</v>
      </c>
    </row>
    <row r="225">
      <c r="A225">
        <f>HYPERLINK("https://stackoverflow.com/q/57143256", "57143256")</f>
        <v/>
      </c>
      <c r="B225" t="n">
        <v>0.1728715728715729</v>
      </c>
    </row>
    <row r="226">
      <c r="A226">
        <f>HYPERLINK("https://stackoverflow.com/q/57151076", "57151076")</f>
        <v/>
      </c>
      <c r="B226" t="n">
        <v>0.1740865444569148</v>
      </c>
    </row>
    <row r="227">
      <c r="A227">
        <f>HYPERLINK("https://stackoverflow.com/q/57193780", "57193780")</f>
        <v/>
      </c>
      <c r="B227" t="n">
        <v>0.2161796536796537</v>
      </c>
    </row>
    <row r="228">
      <c r="A228">
        <f>HYPERLINK("https://stackoverflow.com/q/57201832", "57201832")</f>
        <v/>
      </c>
      <c r="B228" t="n">
        <v>0.2076562728736642</v>
      </c>
    </row>
    <row r="229">
      <c r="A229">
        <f>HYPERLINK("https://stackoverflow.com/q/57207120", "57207120")</f>
        <v/>
      </c>
      <c r="B229" t="n">
        <v>0.1511500547645126</v>
      </c>
    </row>
    <row r="230">
      <c r="A230">
        <f>HYPERLINK("https://stackoverflow.com/q/57212629", "57212629")</f>
        <v/>
      </c>
      <c r="B230" t="n">
        <v>0.1774264382960035</v>
      </c>
    </row>
    <row r="231">
      <c r="A231">
        <f>HYPERLINK("https://stackoverflow.com/q/57235975", "57235975")</f>
        <v/>
      </c>
      <c r="B231" t="n">
        <v>0.1631466176920723</v>
      </c>
    </row>
    <row r="232">
      <c r="A232">
        <f>HYPERLINK("https://stackoverflow.com/q/57306224", "57306224")</f>
        <v/>
      </c>
      <c r="B232" t="n">
        <v>0.1762065095398429</v>
      </c>
    </row>
    <row r="233">
      <c r="A233">
        <f>HYPERLINK("https://stackoverflow.com/q/57315003", "57315003")</f>
        <v/>
      </c>
      <c r="B233" t="n">
        <v>0.3915753277455405</v>
      </c>
    </row>
    <row r="234">
      <c r="A234">
        <f>HYPERLINK("https://stackoverflow.com/q/57325266", "57325266")</f>
        <v/>
      </c>
      <c r="B234" t="n">
        <v>0.2685092685092685</v>
      </c>
    </row>
    <row r="235">
      <c r="A235">
        <f>HYPERLINK("https://stackoverflow.com/q/57382016", "57382016")</f>
        <v/>
      </c>
      <c r="B235" t="n">
        <v>0.1740237015827567</v>
      </c>
    </row>
    <row r="236">
      <c r="A236">
        <f>HYPERLINK("https://stackoverflow.com/q/57398849", "57398849")</f>
        <v/>
      </c>
      <c r="B236" t="n">
        <v>0.17803994139872</v>
      </c>
    </row>
    <row r="237">
      <c r="A237">
        <f>HYPERLINK("https://stackoverflow.com/q/57425460", "57425460")</f>
        <v/>
      </c>
      <c r="B237" t="n">
        <v>0.1802450736876966</v>
      </c>
    </row>
    <row r="238">
      <c r="A238">
        <f>HYPERLINK("https://stackoverflow.com/q/57482737", "57482737")</f>
        <v/>
      </c>
      <c r="B238" t="n">
        <v>0.1596867551923731</v>
      </c>
    </row>
    <row r="239">
      <c r="A239">
        <f>HYPERLINK("https://stackoverflow.com/q/57519657", "57519657")</f>
        <v/>
      </c>
      <c r="B239" t="n">
        <v>0.2057338086749852</v>
      </c>
    </row>
    <row r="240">
      <c r="A240">
        <f>HYPERLINK("https://stackoverflow.com/q/57602539", "57602539")</f>
        <v/>
      </c>
      <c r="B240" t="n">
        <v>0.3435007974481658</v>
      </c>
    </row>
    <row r="241">
      <c r="A241">
        <f>HYPERLINK("https://stackoverflow.com/q/57685832", "57685832")</f>
        <v/>
      </c>
      <c r="B241" t="n">
        <v>0.1573967523334612</v>
      </c>
    </row>
    <row r="242">
      <c r="A242">
        <f>HYPERLINK("https://stackoverflow.com/q/57711779", "57711779")</f>
        <v/>
      </c>
      <c r="B242" t="n">
        <v>0.2737493987493987</v>
      </c>
    </row>
    <row r="243">
      <c r="A243">
        <f>HYPERLINK("https://stackoverflow.com/q/57731105", "57731105")</f>
        <v/>
      </c>
      <c r="B243" t="n">
        <v>0.1993801652892562</v>
      </c>
    </row>
    <row r="244">
      <c r="A244">
        <f>HYPERLINK("https://stackoverflow.com/q/57750105", "57750105")</f>
        <v/>
      </c>
      <c r="B244" t="n">
        <v>0.2073112073112073</v>
      </c>
    </row>
    <row r="245">
      <c r="A245">
        <f>HYPERLINK("https://stackoverflow.com/q/57775247", "57775247")</f>
        <v/>
      </c>
      <c r="B245" t="n">
        <v>0.236142942025295</v>
      </c>
    </row>
    <row r="246">
      <c r="A246">
        <f>HYPERLINK("https://stackoverflow.com/q/57794087", "57794087")</f>
        <v/>
      </c>
      <c r="B246" t="n">
        <v>0.2332491582491583</v>
      </c>
    </row>
    <row r="247">
      <c r="A247">
        <f>HYPERLINK("https://stackoverflow.com/q/57825022", "57825022")</f>
        <v/>
      </c>
      <c r="B247" t="n">
        <v>0.2085722085722086</v>
      </c>
    </row>
    <row r="248">
      <c r="A248">
        <f>HYPERLINK("https://stackoverflow.com/q/57827537", "57827537")</f>
        <v/>
      </c>
      <c r="B248" t="n">
        <v>0.2135642135642136</v>
      </c>
    </row>
    <row r="249">
      <c r="A249">
        <f>HYPERLINK("https://stackoverflow.com/q/57859250", "57859250")</f>
        <v/>
      </c>
      <c r="B249" t="n">
        <v>0.3657352748261839</v>
      </c>
    </row>
    <row r="250">
      <c r="A250">
        <f>HYPERLINK("https://stackoverflow.com/q/57885877", "57885877")</f>
        <v/>
      </c>
      <c r="B250" t="n">
        <v>0.1791245791245791</v>
      </c>
    </row>
    <row r="251">
      <c r="A251">
        <f>HYPERLINK("https://stackoverflow.com/q/57895348", "57895348")</f>
        <v/>
      </c>
      <c r="B251" t="n">
        <v>0.2043624652320305</v>
      </c>
    </row>
    <row r="252">
      <c r="A252">
        <f>HYPERLINK("https://stackoverflow.com/q/57910501", "57910501")</f>
        <v/>
      </c>
      <c r="B252" t="n">
        <v>0.1975479990747167</v>
      </c>
    </row>
    <row r="253">
      <c r="A253">
        <f>HYPERLINK("https://stackoverflow.com/q/57928329", "57928329")</f>
        <v/>
      </c>
      <c r="B253" t="n">
        <v>0.1429362114293621</v>
      </c>
    </row>
    <row r="254">
      <c r="A254">
        <f>HYPERLINK("https://stackoverflow.com/q/58025822", "58025822")</f>
        <v/>
      </c>
      <c r="B254" t="n">
        <v>0.2312537136066548</v>
      </c>
    </row>
    <row r="255">
      <c r="A255">
        <f>HYPERLINK("https://stackoverflow.com/q/58036007", "58036007")</f>
        <v/>
      </c>
      <c r="B255" t="n">
        <v>0.2035914702581369</v>
      </c>
    </row>
    <row r="256">
      <c r="A256">
        <f>HYPERLINK("https://stackoverflow.com/q/58124237", "58124237")</f>
        <v/>
      </c>
      <c r="B256" t="n">
        <v>0.2024955436720143</v>
      </c>
    </row>
    <row r="257">
      <c r="A257">
        <f>HYPERLINK("https://stackoverflow.com/q/58205324", "58205324")</f>
        <v/>
      </c>
      <c r="B257" t="n">
        <v>0.2691782691782692</v>
      </c>
    </row>
    <row r="258">
      <c r="A258">
        <f>HYPERLINK("https://stackoverflow.com/q/58218403", "58218403")</f>
        <v/>
      </c>
      <c r="B258" t="n">
        <v>0.2457647339537103</v>
      </c>
    </row>
    <row r="259">
      <c r="A259">
        <f>HYPERLINK("https://stackoverflow.com/q/58337924", "58337924")</f>
        <v/>
      </c>
      <c r="B259" t="n">
        <v>0.1498113666788365</v>
      </c>
    </row>
    <row r="260">
      <c r="A260">
        <f>HYPERLINK("https://stackoverflow.com/q/58345697", "58345697")</f>
        <v/>
      </c>
      <c r="B260" t="n">
        <v>0.1350857977364002</v>
      </c>
    </row>
    <row r="261">
      <c r="A261">
        <f>HYPERLINK("https://stackoverflow.com/q/58378119", "58378119")</f>
        <v/>
      </c>
      <c r="B261" t="n">
        <v>0.2408500590318772</v>
      </c>
    </row>
    <row r="262">
      <c r="A262">
        <f>HYPERLINK("https://stackoverflow.com/q/58429974", "58429974")</f>
        <v/>
      </c>
      <c r="B262" t="n">
        <v>0.1703334717033347</v>
      </c>
    </row>
    <row r="263">
      <c r="A263">
        <f>HYPERLINK("https://stackoverflow.com/q/58435535", "58435535")</f>
        <v/>
      </c>
      <c r="B263" t="n">
        <v>0.1325078744433583</v>
      </c>
    </row>
    <row r="264">
      <c r="A264">
        <f>HYPERLINK("https://stackoverflow.com/q/58488958", "58488958")</f>
        <v/>
      </c>
      <c r="B264" t="n">
        <v>0.2221158958001063</v>
      </c>
    </row>
    <row r="265">
      <c r="A265">
        <f>HYPERLINK("https://stackoverflow.com/q/58496141", "58496141")</f>
        <v/>
      </c>
      <c r="B265" t="n">
        <v>0.111000111000111</v>
      </c>
    </row>
    <row r="266">
      <c r="A266">
        <f>HYPERLINK("https://stackoverflow.com/q/58496748", "58496748")</f>
        <v/>
      </c>
      <c r="B266" t="n">
        <v>0.151010101010101</v>
      </c>
    </row>
    <row r="267">
      <c r="A267">
        <f>HYPERLINK("https://stackoverflow.com/q/58528431", "58528431")</f>
        <v/>
      </c>
      <c r="B267" t="n">
        <v>0.2381711855396066</v>
      </c>
    </row>
    <row r="268">
      <c r="A268">
        <f>HYPERLINK("https://stackoverflow.com/q/58598442", "58598442")</f>
        <v/>
      </c>
      <c r="B268" t="n">
        <v>0.1729590991886074</v>
      </c>
    </row>
    <row r="269">
      <c r="A269">
        <f>HYPERLINK("https://stackoverflow.com/q/58609888", "58609888")</f>
        <v/>
      </c>
      <c r="B269" t="n">
        <v>0.1665181224004753</v>
      </c>
    </row>
    <row r="270">
      <c r="A270">
        <f>HYPERLINK("https://stackoverflow.com/q/58628659", "58628659")</f>
        <v/>
      </c>
      <c r="B270" t="n">
        <v>0.2469374597034171</v>
      </c>
    </row>
    <row r="271">
      <c r="A271">
        <f>HYPERLINK("https://stackoverflow.com/q/58629272", "58629272")</f>
        <v/>
      </c>
      <c r="B271" t="n">
        <v>0.2134627525252525</v>
      </c>
    </row>
    <row r="272">
      <c r="A272">
        <f>HYPERLINK("https://stackoverflow.com/q/58647180", "58647180")</f>
        <v/>
      </c>
      <c r="B272" t="n">
        <v>0.1978404737025427</v>
      </c>
    </row>
    <row r="273">
      <c r="A273">
        <f>HYPERLINK("https://stackoverflow.com/q/58701204", "58701204")</f>
        <v/>
      </c>
      <c r="B273" t="n">
        <v>0.2161398935592485</v>
      </c>
    </row>
    <row r="274">
      <c r="A274">
        <f>HYPERLINK("https://stackoverflow.com/q/58712877", "58712877")</f>
        <v/>
      </c>
      <c r="B274" t="n">
        <v>0.1874590056408239</v>
      </c>
    </row>
    <row r="275">
      <c r="A275">
        <f>HYPERLINK("https://stackoverflow.com/q/58719818", "58719818")</f>
        <v/>
      </c>
      <c r="B275" t="n">
        <v>0.194949494949495</v>
      </c>
    </row>
    <row r="276">
      <c r="A276">
        <f>HYPERLINK("https://stackoverflow.com/q/58739353", "58739353")</f>
        <v/>
      </c>
      <c r="B276" t="n">
        <v>0.2542530568846358</v>
      </c>
    </row>
    <row r="277">
      <c r="A277">
        <f>HYPERLINK("https://stackoverflow.com/q/58861624", "58861624")</f>
        <v/>
      </c>
      <c r="B277" t="n">
        <v>0.2251683501683502</v>
      </c>
    </row>
    <row r="278">
      <c r="A278">
        <f>HYPERLINK("https://stackoverflow.com/q/58869893", "58869893")</f>
        <v/>
      </c>
      <c r="B278" t="n">
        <v>0.1452826133677197</v>
      </c>
    </row>
    <row r="279">
      <c r="A279">
        <f>HYPERLINK("https://stackoverflow.com/q/59018968", "59018968")</f>
        <v/>
      </c>
      <c r="B279" t="n">
        <v>0.1383700013837</v>
      </c>
    </row>
    <row r="280">
      <c r="A280">
        <f>HYPERLINK("https://stackoverflow.com/q/59046675", "59046675")</f>
        <v/>
      </c>
      <c r="B280" t="n">
        <v>0.2566202566202566</v>
      </c>
    </row>
    <row r="281">
      <c r="A281">
        <f>HYPERLINK("https://stackoverflow.com/q/59149471", "59149471")</f>
        <v/>
      </c>
      <c r="B281" t="n">
        <v>0.1977588383838383</v>
      </c>
    </row>
    <row r="282">
      <c r="A282">
        <f>HYPERLINK("https://stackoverflow.com/q/59189512", "59189512")</f>
        <v/>
      </c>
      <c r="B282" t="n">
        <v>0.1845959595959596</v>
      </c>
    </row>
    <row r="283">
      <c r="A283">
        <f>HYPERLINK("https://stackoverflow.com/q/59212486", "59212486")</f>
        <v/>
      </c>
      <c r="B283" t="n">
        <v>0.2957666553172172</v>
      </c>
    </row>
    <row r="284">
      <c r="A284">
        <f>HYPERLINK("https://stackoverflow.com/q/59285415", "59285415")</f>
        <v/>
      </c>
      <c r="B284" t="n">
        <v>0.1717171717171717</v>
      </c>
    </row>
    <row r="285">
      <c r="A285">
        <f>HYPERLINK("https://stackoverflow.com/q/59322618", "59322618")</f>
        <v/>
      </c>
      <c r="B285" t="n">
        <v>0.1427259609077791</v>
      </c>
    </row>
    <row r="286">
      <c r="A286">
        <f>HYPERLINK("https://stackoverflow.com/q/59327305", "59327305")</f>
        <v/>
      </c>
      <c r="B286" t="n">
        <v>0.1739785918890397</v>
      </c>
    </row>
    <row r="287">
      <c r="A287">
        <f>HYPERLINK("https://stackoverflow.com/q/59399174", "59399174")</f>
        <v/>
      </c>
      <c r="B287" t="n">
        <v>0.148018648018648</v>
      </c>
    </row>
    <row r="288">
      <c r="A288">
        <f>HYPERLINK("https://stackoverflow.com/q/59399933", "59399933")</f>
        <v/>
      </c>
      <c r="B288" t="n">
        <v>0.1391694725028058</v>
      </c>
    </row>
    <row r="289">
      <c r="A289">
        <f>HYPERLINK("https://stackoverflow.com/q/59548023", "59548023")</f>
        <v/>
      </c>
      <c r="B289" t="n">
        <v>0.4021212121212121</v>
      </c>
    </row>
    <row r="290">
      <c r="A290">
        <f>HYPERLINK("https://stackoverflow.com/q/59719707", "59719707")</f>
        <v/>
      </c>
      <c r="B290" t="n">
        <v>0.2011223344556678</v>
      </c>
    </row>
    <row r="291">
      <c r="A291">
        <f>HYPERLINK("https://stackoverflow.com/q/59720097", "59720097")</f>
        <v/>
      </c>
      <c r="B291" t="n">
        <v>0.2276515151515152</v>
      </c>
    </row>
    <row r="292">
      <c r="A292">
        <f>HYPERLINK("https://stackoverflow.com/q/59759473", "59759473")</f>
        <v/>
      </c>
      <c r="B292" t="n">
        <v>0.1784937987469633</v>
      </c>
    </row>
    <row r="293">
      <c r="A293">
        <f>HYPERLINK("https://stackoverflow.com/q/59845710", "59845710")</f>
        <v/>
      </c>
      <c r="B293" t="n">
        <v>0.2030460858585859</v>
      </c>
    </row>
    <row r="294">
      <c r="A294">
        <f>HYPERLINK("https://stackoverflow.com/q/59880170", "59880170")</f>
        <v/>
      </c>
      <c r="B294" t="n">
        <v>0.2167304109051682</v>
      </c>
    </row>
    <row r="295">
      <c r="A295">
        <f>HYPERLINK("https://stackoverflow.com/q/59947680", "59947680")</f>
        <v/>
      </c>
      <c r="B295" t="n">
        <v>0.110936955764542</v>
      </c>
    </row>
    <row r="296">
      <c r="A296">
        <f>HYPERLINK("https://stackoverflow.com/q/60010596", "60010596")</f>
        <v/>
      </c>
      <c r="B296" t="n">
        <v>0.1759149940968123</v>
      </c>
    </row>
    <row r="297">
      <c r="A297">
        <f>HYPERLINK("https://stackoverflow.com/q/60033096", "60033096")</f>
        <v/>
      </c>
      <c r="B297" t="n">
        <v>0.1658139839958022</v>
      </c>
    </row>
    <row r="298">
      <c r="A298">
        <f>HYPERLINK("https://stackoverflow.com/q/60168463", "60168463")</f>
        <v/>
      </c>
      <c r="B298" t="n">
        <v>0.2077766916476594</v>
      </c>
    </row>
    <row r="299">
      <c r="A299">
        <f>HYPERLINK("https://stackoverflow.com/q/60177666", "60177666")</f>
        <v/>
      </c>
      <c r="B299" t="n">
        <v>0.3551574135515741</v>
      </c>
    </row>
    <row r="300">
      <c r="A300">
        <f>HYPERLINK("https://stackoverflow.com/q/60209158", "60209158")</f>
        <v/>
      </c>
      <c r="B300" t="n">
        <v>0.1501782531194296</v>
      </c>
    </row>
    <row r="301">
      <c r="A301">
        <f>HYPERLINK("https://stackoverflow.com/q/60269505", "60269505")</f>
        <v/>
      </c>
      <c r="B301" t="n">
        <v>0.2395859420652809</v>
      </c>
    </row>
    <row r="302">
      <c r="A302">
        <f>HYPERLINK("https://stackoverflow.com/q/60323334", "60323334")</f>
        <v/>
      </c>
      <c r="B302" t="n">
        <v>0.1878039655817433</v>
      </c>
    </row>
    <row r="303">
      <c r="A303">
        <f>HYPERLINK("https://stackoverflow.com/q/60532175", "60532175")</f>
        <v/>
      </c>
      <c r="B303" t="n">
        <v>0.2271024855294518</v>
      </c>
    </row>
    <row r="304">
      <c r="A304">
        <f>HYPERLINK("https://stackoverflow.com/q/60772816", "60772816")</f>
        <v/>
      </c>
      <c r="B304" t="n">
        <v>0.2164869029275809</v>
      </c>
    </row>
    <row r="305">
      <c r="A305">
        <f>HYPERLINK("https://stackoverflow.com/q/61021604", "61021604")</f>
        <v/>
      </c>
      <c r="B305" t="n">
        <v>0.3794747474747476</v>
      </c>
    </row>
    <row r="306">
      <c r="A306">
        <f>HYPERLINK("https://stackoverflow.com/q/61088814", "61088814")</f>
        <v/>
      </c>
      <c r="B306" t="n">
        <v>0.1427259609077791</v>
      </c>
    </row>
    <row r="307">
      <c r="A307">
        <f>HYPERLINK("https://stackoverflow.com/q/61242253", "61242253")</f>
        <v/>
      </c>
      <c r="B307" t="n">
        <v>0.1444566143361324</v>
      </c>
    </row>
    <row r="308">
      <c r="A308">
        <f>HYPERLINK("https://stackoverflow.com/q/61331112", "61331112")</f>
        <v/>
      </c>
      <c r="B308" t="n">
        <v>0.1913106973347938</v>
      </c>
    </row>
    <row r="309">
      <c r="A309">
        <f>HYPERLINK("https://stackoverflow.com/q/61642560", "61642560")</f>
        <v/>
      </c>
      <c r="B309" t="n">
        <v>0.1286031042128603</v>
      </c>
    </row>
    <row r="310">
      <c r="A310">
        <f>HYPERLINK("https://stackoverflow.com/q/61659007", "61659007")</f>
        <v/>
      </c>
      <c r="B310" t="n">
        <v>0.2292152292152292</v>
      </c>
    </row>
    <row r="311">
      <c r="A311">
        <f>HYPERLINK("https://stackoverflow.com/q/61670491", "61670491")</f>
        <v/>
      </c>
      <c r="B311" t="n">
        <v>0.2022877784467189</v>
      </c>
    </row>
    <row r="312">
      <c r="A312">
        <f>HYPERLINK("https://stackoverflow.com/q/61676962", "61676962")</f>
        <v/>
      </c>
      <c r="B312" t="n">
        <v>0.2076767676767677</v>
      </c>
    </row>
    <row r="313">
      <c r="A313">
        <f>HYPERLINK("https://stackoverflow.com/q/61683219", "61683219")</f>
        <v/>
      </c>
      <c r="B313" t="n">
        <v>0.302623940554975</v>
      </c>
    </row>
    <row r="314">
      <c r="A314">
        <f>HYPERLINK("https://stackoverflow.com/q/61685582", "61685582")</f>
        <v/>
      </c>
      <c r="B314" t="n">
        <v>0.2851487851487852</v>
      </c>
    </row>
    <row r="315">
      <c r="A315">
        <f>HYPERLINK("https://stackoverflow.com/q/61689176", "61689176")</f>
        <v/>
      </c>
      <c r="B315" t="n">
        <v>0.1127946127946128</v>
      </c>
    </row>
    <row r="316">
      <c r="A316">
        <f>HYPERLINK("https://stackoverflow.com/q/61731925", "61731925")</f>
        <v/>
      </c>
      <c r="B316" t="n">
        <v>0.1552562663673775</v>
      </c>
    </row>
    <row r="317">
      <c r="A317">
        <f>HYPERLINK("https://stackoverflow.com/q/61742910", "61742910")</f>
        <v/>
      </c>
      <c r="B317" t="n">
        <v>0.1525827379485916</v>
      </c>
    </row>
    <row r="318">
      <c r="A318">
        <f>HYPERLINK("https://stackoverflow.com/q/61769866", "61769866")</f>
        <v/>
      </c>
      <c r="B318" t="n">
        <v>0.1422032828282828</v>
      </c>
    </row>
    <row r="319">
      <c r="A319">
        <f>HYPERLINK("https://stackoverflow.com/q/61936613", "61936613")</f>
        <v/>
      </c>
      <c r="B319" t="n">
        <v>0.2536559626111866</v>
      </c>
    </row>
    <row r="320">
      <c r="A320">
        <f>HYPERLINK("https://stackoverflow.com/q/61950117", "61950117")</f>
        <v/>
      </c>
      <c r="B320" t="n">
        <v>0.143939393939394</v>
      </c>
    </row>
    <row r="321">
      <c r="A321">
        <f>HYPERLINK("https://stackoverflow.com/q/61983642", "61983642")</f>
        <v/>
      </c>
      <c r="B321" t="n">
        <v>0.47042842215256</v>
      </c>
    </row>
    <row r="322">
      <c r="A322">
        <f>HYPERLINK("https://stackoverflow.com/q/62049277", "62049277")</f>
        <v/>
      </c>
      <c r="B322" t="n">
        <v>0.1641048162787294</v>
      </c>
    </row>
    <row r="323">
      <c r="A323">
        <f>HYPERLINK("https://stackoverflow.com/q/62099257", "62099257")</f>
        <v/>
      </c>
      <c r="B323" t="n">
        <v>0.1468855218855219</v>
      </c>
    </row>
    <row r="324">
      <c r="A324">
        <f>HYPERLINK("https://stackoverflow.com/q/62100067", "62100067")</f>
        <v/>
      </c>
      <c r="B324" t="n">
        <v>0.1682168216821682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