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0.196969696969697</v>
      </c>
    </row>
    <row r="3">
      <c r="A3">
        <f>HYPERLINK("https://stackoverflow.com/q/1258834", "1258834")</f>
        <v/>
      </c>
      <c r="B3" t="n">
        <v>0.2044838630204484</v>
      </c>
    </row>
    <row r="4">
      <c r="A4">
        <f>HYPERLINK("https://stackoverflow.com/q/4439797", "4439797")</f>
        <v/>
      </c>
      <c r="B4" t="n">
        <v>0.130429292929293</v>
      </c>
    </row>
    <row r="5">
      <c r="A5">
        <f>HYPERLINK("https://stackoverflow.com/q/6645196", "6645196")</f>
        <v/>
      </c>
      <c r="B5" t="n">
        <v>0.20772238514174</v>
      </c>
    </row>
    <row r="6">
      <c r="A6">
        <f>HYPERLINK("https://stackoverflow.com/q/9168994", "9168994")</f>
        <v/>
      </c>
      <c r="B6" t="n">
        <v>0.1961672802794298</v>
      </c>
    </row>
    <row r="7">
      <c r="A7">
        <f>HYPERLINK("https://stackoverflow.com/q/9481841", "9481841")</f>
        <v/>
      </c>
      <c r="B7" t="n">
        <v>0.1776430976430976</v>
      </c>
    </row>
    <row r="8">
      <c r="A8">
        <f>HYPERLINK("https://stackoverflow.com/q/10923870", "10923870")</f>
        <v/>
      </c>
      <c r="B8" t="n">
        <v>0.1617142296753947</v>
      </c>
    </row>
    <row r="9">
      <c r="A9">
        <f>HYPERLINK("https://stackoverflow.com/q/12031216", "12031216")</f>
        <v/>
      </c>
      <c r="B9" t="n">
        <v>0.1704928068564432</v>
      </c>
    </row>
    <row r="10">
      <c r="A10">
        <f>HYPERLINK("https://stackoverflow.com/q/12729100", "12729100")</f>
        <v/>
      </c>
      <c r="B10" t="n">
        <v>0.1769781144781145</v>
      </c>
    </row>
    <row r="11">
      <c r="A11">
        <f>HYPERLINK("https://stackoverflow.com/q/14281766", "14281766")</f>
        <v/>
      </c>
      <c r="B11" t="n">
        <v>0.1450872359963269</v>
      </c>
    </row>
    <row r="12">
      <c r="A12">
        <f>HYPERLINK("https://stackoverflow.com/q/16152727", "16152727")</f>
        <v/>
      </c>
      <c r="B12" t="n">
        <v>0.2083916083916084</v>
      </c>
    </row>
    <row r="13">
      <c r="A13">
        <f>HYPERLINK("https://stackoverflow.com/q/19223588", "19223588")</f>
        <v/>
      </c>
      <c r="B13" t="n">
        <v>0.2003822003822004</v>
      </c>
    </row>
    <row r="14">
      <c r="A14">
        <f>HYPERLINK("https://stackoverflow.com/q/19290354", "19290354")</f>
        <v/>
      </c>
      <c r="B14" t="n">
        <v>0.1429234877510739</v>
      </c>
    </row>
    <row r="15">
      <c r="A15">
        <f>HYPERLINK("https://stackoverflow.com/q/22064716", "22064716")</f>
        <v/>
      </c>
      <c r="B15" t="n">
        <v>0.1325757575757576</v>
      </c>
    </row>
    <row r="16">
      <c r="A16">
        <f>HYPERLINK("https://stackoverflow.com/q/22156204", "22156204")</f>
        <v/>
      </c>
      <c r="B16" t="n">
        <v>0.1222393425783256</v>
      </c>
    </row>
    <row r="17">
      <c r="A17">
        <f>HYPERLINK("https://stackoverflow.com/q/22449283", "22449283")</f>
        <v/>
      </c>
      <c r="B17" t="n">
        <v>0.1526629935720845</v>
      </c>
    </row>
    <row r="18">
      <c r="A18">
        <f>HYPERLINK("https://stackoverflow.com/q/25451031", "25451031")</f>
        <v/>
      </c>
      <c r="B18" t="n">
        <v>0.2157287157287157</v>
      </c>
    </row>
    <row r="19">
      <c r="A19">
        <f>HYPERLINK("https://stackoverflow.com/q/27306044", "27306044")</f>
        <v/>
      </c>
      <c r="B19" t="n">
        <v>0.1400894187779434</v>
      </c>
    </row>
    <row r="20">
      <c r="A20">
        <f>HYPERLINK("https://stackoverflow.com/q/28073629", "28073629")</f>
        <v/>
      </c>
      <c r="B20" t="n">
        <v>0.2145316804407713</v>
      </c>
    </row>
    <row r="21">
      <c r="A21">
        <f>HYPERLINK("https://stackoverflow.com/q/28610006", "28610006")</f>
        <v/>
      </c>
      <c r="B21" t="n">
        <v>0.2002704207428618</v>
      </c>
    </row>
    <row r="22">
      <c r="A22">
        <f>HYPERLINK("https://stackoverflow.com/q/28963021", "28963021")</f>
        <v/>
      </c>
      <c r="B22" t="n">
        <v>0.3712564238880028</v>
      </c>
    </row>
    <row r="23">
      <c r="A23">
        <f>HYPERLINK("https://stackoverflow.com/q/29035915", "29035915")</f>
        <v/>
      </c>
      <c r="B23" t="n">
        <v>0.2193181818181818</v>
      </c>
    </row>
    <row r="24">
      <c r="A24">
        <f>HYPERLINK("https://stackoverflow.com/q/31335575", "31335575")</f>
        <v/>
      </c>
      <c r="B24" t="n">
        <v>0.147010647010647</v>
      </c>
    </row>
    <row r="25">
      <c r="A25">
        <f>HYPERLINK("https://stackoverflow.com/q/32040971", "32040971")</f>
        <v/>
      </c>
      <c r="B25" t="n">
        <v>0.1926406926406927</v>
      </c>
    </row>
    <row r="26">
      <c r="A26">
        <f>HYPERLINK("https://stackoverflow.com/q/32201636", "32201636")</f>
        <v/>
      </c>
      <c r="B26" t="n">
        <v>0.1551127715511277</v>
      </c>
    </row>
    <row r="27">
      <c r="A27">
        <f>HYPERLINK("https://stackoverflow.com/q/34292278", "34292278")</f>
        <v/>
      </c>
      <c r="B27" t="n">
        <v>0.2517171717171717</v>
      </c>
    </row>
    <row r="28">
      <c r="A28">
        <f>HYPERLINK("https://stackoverflow.com/q/34596332", "34596332")</f>
        <v/>
      </c>
      <c r="B28" t="n">
        <v>0.2887542087542087</v>
      </c>
    </row>
    <row r="29">
      <c r="A29">
        <f>HYPERLINK("https://stackoverflow.com/q/34757888", "34757888")</f>
        <v/>
      </c>
      <c r="B29" t="n">
        <v>0.2602212602212603</v>
      </c>
    </row>
    <row r="30">
      <c r="A30">
        <f>HYPERLINK("https://stackoverflow.com/q/35092415", "35092415")</f>
        <v/>
      </c>
      <c r="B30" t="n">
        <v>0.2080296637258663</v>
      </c>
    </row>
    <row r="31">
      <c r="A31">
        <f>HYPERLINK("https://stackoverflow.com/q/35343564", "35343564")</f>
        <v/>
      </c>
      <c r="B31" t="n">
        <v>0.1448632668144863</v>
      </c>
    </row>
    <row r="32">
      <c r="A32">
        <f>HYPERLINK("https://stackoverflow.com/q/35776176", "35776176")</f>
        <v/>
      </c>
      <c r="B32" t="n">
        <v>0.2206273258904838</v>
      </c>
    </row>
    <row r="33">
      <c r="A33">
        <f>HYPERLINK("https://stackoverflow.com/q/35859198", "35859198")</f>
        <v/>
      </c>
      <c r="B33" t="n">
        <v>0.1512265512265512</v>
      </c>
    </row>
    <row r="34">
      <c r="A34">
        <f>HYPERLINK("https://stackoverflow.com/q/36089525", "36089525")</f>
        <v/>
      </c>
      <c r="B34" t="n">
        <v>0.1368479313684793</v>
      </c>
    </row>
    <row r="35">
      <c r="A35">
        <f>HYPERLINK("https://stackoverflow.com/q/36287339", "36287339")</f>
        <v/>
      </c>
      <c r="B35" t="n">
        <v>0.1687062937062937</v>
      </c>
    </row>
    <row r="36">
      <c r="A36">
        <f>HYPERLINK("https://stackoverflow.com/q/37169827", "37169827")</f>
        <v/>
      </c>
      <c r="B36" t="n">
        <v>0.181432647081502</v>
      </c>
    </row>
    <row r="37">
      <c r="A37">
        <f>HYPERLINK("https://stackoverflow.com/q/38264023", "38264023")</f>
        <v/>
      </c>
      <c r="B37" t="n">
        <v>0.1842286501377411</v>
      </c>
    </row>
    <row r="38">
      <c r="A38">
        <f>HYPERLINK("https://stackoverflow.com/q/38866325", "38866325")</f>
        <v/>
      </c>
      <c r="B38" t="n">
        <v>0.1537166537166537</v>
      </c>
    </row>
    <row r="39">
      <c r="A39">
        <f>HYPERLINK("https://stackoverflow.com/q/41088232", "41088232")</f>
        <v/>
      </c>
      <c r="B39" t="n">
        <v>0.12329645662979</v>
      </c>
    </row>
    <row r="40">
      <c r="A40">
        <f>HYPERLINK("https://stackoverflow.com/q/41291090", "41291090")</f>
        <v/>
      </c>
      <c r="B40" t="n">
        <v>0.1406060606060606</v>
      </c>
    </row>
    <row r="41">
      <c r="A41">
        <f>HYPERLINK("https://stackoverflow.com/q/41577382", "41577382")</f>
        <v/>
      </c>
      <c r="B41" t="n">
        <v>0.1588103254769922</v>
      </c>
    </row>
    <row r="42">
      <c r="A42">
        <f>HYPERLINK("https://stackoverflow.com/q/41645111", "41645111")</f>
        <v/>
      </c>
      <c r="B42" t="n">
        <v>0.1398920713989207</v>
      </c>
    </row>
    <row r="43">
      <c r="A43">
        <f>HYPERLINK("https://stackoverflow.com/q/42121564", "42121564")</f>
        <v/>
      </c>
      <c r="B43" t="n">
        <v>0.1796916533758639</v>
      </c>
    </row>
    <row r="44">
      <c r="A44">
        <f>HYPERLINK("https://stackoverflow.com/q/42170805", "42170805")</f>
        <v/>
      </c>
      <c r="B44" t="n">
        <v>0.2096474953617811</v>
      </c>
    </row>
    <row r="45">
      <c r="A45">
        <f>HYPERLINK("https://stackoverflow.com/q/42215621", "42215621")</f>
        <v/>
      </c>
      <c r="B45" t="n">
        <v>0.3118686868686869</v>
      </c>
    </row>
    <row r="46">
      <c r="A46">
        <f>HYPERLINK("https://stackoverflow.com/q/42797456", "42797456")</f>
        <v/>
      </c>
      <c r="B46" t="n">
        <v>0.1841196777905639</v>
      </c>
    </row>
    <row r="47">
      <c r="A47">
        <f>HYPERLINK("https://stackoverflow.com/q/43207458", "43207458")</f>
        <v/>
      </c>
      <c r="B47" t="n">
        <v>0.174931129476584</v>
      </c>
    </row>
    <row r="48">
      <c r="A48">
        <f>HYPERLINK("https://stackoverflow.com/q/43995671", "43995671")</f>
        <v/>
      </c>
      <c r="B48" t="n">
        <v>0.1556743909685086</v>
      </c>
    </row>
    <row r="49">
      <c r="A49">
        <f>HYPERLINK("https://stackoverflow.com/q/44091275", "44091275")</f>
        <v/>
      </c>
      <c r="B49" t="n">
        <v>0.2171149699239587</v>
      </c>
    </row>
    <row r="50">
      <c r="A50">
        <f>HYPERLINK("https://stackoverflow.com/q/44145365", "44145365")</f>
        <v/>
      </c>
      <c r="B50" t="n">
        <v>0.2387626262626263</v>
      </c>
    </row>
    <row r="51">
      <c r="A51">
        <f>HYPERLINK("https://stackoverflow.com/q/44375912", "44375912")</f>
        <v/>
      </c>
      <c r="B51" t="n">
        <v>0.1986975013290803</v>
      </c>
    </row>
    <row r="52">
      <c r="A52">
        <f>HYPERLINK("https://stackoverflow.com/q/44588977", "44588977")</f>
        <v/>
      </c>
      <c r="B52" t="n">
        <v>0.1789001122334456</v>
      </c>
    </row>
    <row r="53">
      <c r="A53">
        <f>HYPERLINK("https://stackoverflow.com/q/44634946", "44634946")</f>
        <v/>
      </c>
      <c r="B53" t="n">
        <v>0.2314726209463052</v>
      </c>
    </row>
    <row r="54">
      <c r="A54">
        <f>HYPERLINK("https://stackoverflow.com/q/44806952", "44806952")</f>
        <v/>
      </c>
      <c r="B54" t="n">
        <v>0.2114747474747475</v>
      </c>
    </row>
    <row r="55">
      <c r="A55">
        <f>HYPERLINK("https://stackoverflow.com/q/44813180", "44813180")</f>
        <v/>
      </c>
      <c r="B55" t="n">
        <v>0.1708291708291708</v>
      </c>
    </row>
    <row r="56">
      <c r="A56">
        <f>HYPERLINK("https://stackoverflow.com/q/45238254", "45238254")</f>
        <v/>
      </c>
      <c r="B56" t="n">
        <v>0.1563522549438043</v>
      </c>
    </row>
    <row r="57">
      <c r="A57">
        <f>HYPERLINK("https://stackoverflow.com/q/45751896", "45751896")</f>
        <v/>
      </c>
      <c r="B57" t="n">
        <v>0.2356491746735649</v>
      </c>
    </row>
    <row r="58">
      <c r="A58">
        <f>HYPERLINK("https://stackoverflow.com/q/45766911", "45766911")</f>
        <v/>
      </c>
      <c r="B58" t="n">
        <v>0.1278890600924499</v>
      </c>
    </row>
    <row r="59">
      <c r="A59">
        <f>HYPERLINK("https://stackoverflow.com/q/45842944", "45842944")</f>
        <v/>
      </c>
      <c r="B59" t="n">
        <v>0.1592738984043332</v>
      </c>
    </row>
    <row r="60">
      <c r="A60">
        <f>HYPERLINK("https://stackoverflow.com/q/45874369", "45874369")</f>
        <v/>
      </c>
      <c r="B60" t="n">
        <v>0.1609848484848485</v>
      </c>
    </row>
    <row r="61">
      <c r="A61">
        <f>HYPERLINK("https://stackoverflow.com/q/46330301", "46330301")</f>
        <v/>
      </c>
      <c r="B61" t="n">
        <v>0.1317171717171717</v>
      </c>
    </row>
    <row r="62">
      <c r="A62">
        <f>HYPERLINK("https://stackoverflow.com/q/46362311", "46362311")</f>
        <v/>
      </c>
      <c r="B62" t="n">
        <v>0.1526199494949495</v>
      </c>
    </row>
    <row r="63">
      <c r="A63">
        <f>HYPERLINK("https://stackoverflow.com/q/46492413", "46492413")</f>
        <v/>
      </c>
      <c r="B63" t="n">
        <v>0.1898989898989899</v>
      </c>
    </row>
    <row r="64">
      <c r="A64">
        <f>HYPERLINK("https://stackoverflow.com/q/46717398", "46717398")</f>
        <v/>
      </c>
      <c r="B64" t="n">
        <v>0.2722803253776705</v>
      </c>
    </row>
    <row r="65">
      <c r="A65">
        <f>HYPERLINK("https://stackoverflow.com/q/46803436", "46803436")</f>
        <v/>
      </c>
      <c r="B65" t="n">
        <v>0.1911902530459232</v>
      </c>
    </row>
    <row r="66">
      <c r="A66">
        <f>HYPERLINK("https://stackoverflow.com/q/47084869", "47084869")</f>
        <v/>
      </c>
      <c r="B66" t="n">
        <v>0.1466963210082476</v>
      </c>
    </row>
    <row r="67">
      <c r="A67">
        <f>HYPERLINK("https://stackoverflow.com/q/47430596", "47430596")</f>
        <v/>
      </c>
      <c r="B67" t="n">
        <v>0.1608391608391608</v>
      </c>
    </row>
    <row r="68">
      <c r="A68">
        <f>HYPERLINK("https://stackoverflow.com/q/47437912", "47437912")</f>
        <v/>
      </c>
      <c r="B68" t="n">
        <v>0.1520166201017265</v>
      </c>
    </row>
    <row r="69">
      <c r="A69">
        <f>HYPERLINK("https://stackoverflow.com/q/47564757", "47564757")</f>
        <v/>
      </c>
      <c r="B69" t="n">
        <v>0.1824194324194324</v>
      </c>
    </row>
    <row r="70">
      <c r="A70">
        <f>HYPERLINK("https://stackoverflow.com/q/47817723", "47817723")</f>
        <v/>
      </c>
      <c r="B70" t="n">
        <v>0.1438326931284677</v>
      </c>
    </row>
    <row r="71">
      <c r="A71">
        <f>HYPERLINK("https://stackoverflow.com/q/48082476", "48082476")</f>
        <v/>
      </c>
      <c r="B71" t="n">
        <v>0.2056932966023875</v>
      </c>
    </row>
    <row r="72">
      <c r="A72">
        <f>HYPERLINK("https://stackoverflow.com/q/48279047", "48279047")</f>
        <v/>
      </c>
      <c r="B72" t="n">
        <v>0.1754582865693977</v>
      </c>
    </row>
    <row r="73">
      <c r="A73">
        <f>HYPERLINK("https://stackoverflow.com/q/48284673", "48284673")</f>
        <v/>
      </c>
      <c r="B73" t="n">
        <v>0.1441278456203829</v>
      </c>
    </row>
    <row r="74">
      <c r="A74">
        <f>HYPERLINK("https://stackoverflow.com/q/48315396", "48315396")</f>
        <v/>
      </c>
      <c r="B74" t="n">
        <v>0.2221212121212121</v>
      </c>
    </row>
    <row r="75">
      <c r="A75">
        <f>HYPERLINK("https://stackoverflow.com/q/48439868", "48439868")</f>
        <v/>
      </c>
      <c r="B75" t="n">
        <v>0.2052341597796143</v>
      </c>
    </row>
    <row r="76">
      <c r="A76">
        <f>HYPERLINK("https://stackoverflow.com/q/48647359", "48647359")</f>
        <v/>
      </c>
      <c r="B76" t="n">
        <v>0.130152095669337</v>
      </c>
    </row>
    <row r="77">
      <c r="A77">
        <f>HYPERLINK("https://stackoverflow.com/q/48817664", "48817664")</f>
        <v/>
      </c>
      <c r="B77" t="n">
        <v>0.176696542893726</v>
      </c>
    </row>
    <row r="78">
      <c r="A78">
        <f>HYPERLINK("https://stackoverflow.com/q/49157019", "49157019")</f>
        <v/>
      </c>
      <c r="B78" t="n">
        <v>0.14001554001554</v>
      </c>
    </row>
    <row r="79">
      <c r="A79">
        <f>HYPERLINK("https://stackoverflow.com/q/49439737", "49439737")</f>
        <v/>
      </c>
      <c r="B79" t="n">
        <v>0.2108036890645587</v>
      </c>
    </row>
    <row r="80">
      <c r="A80">
        <f>HYPERLINK("https://stackoverflow.com/q/49503406", "49503406")</f>
        <v/>
      </c>
      <c r="B80" t="n">
        <v>0.1540780943766019</v>
      </c>
    </row>
    <row r="81">
      <c r="A81">
        <f>HYPERLINK("https://stackoverflow.com/q/49517238", "49517238")</f>
        <v/>
      </c>
      <c r="B81" t="n">
        <v>0.1776936026936027</v>
      </c>
    </row>
    <row r="82">
      <c r="A82">
        <f>HYPERLINK("https://stackoverflow.com/q/49544447", "49544447")</f>
        <v/>
      </c>
      <c r="B82" t="n">
        <v>0.2072951739618407</v>
      </c>
    </row>
    <row r="83">
      <c r="A83">
        <f>HYPERLINK("https://stackoverflow.com/q/49675462", "49675462")</f>
        <v/>
      </c>
      <c r="B83" t="n">
        <v>0.1665764790764791</v>
      </c>
    </row>
    <row r="84">
      <c r="A84">
        <f>HYPERLINK("https://stackoverflow.com/q/49689289", "49689289")</f>
        <v/>
      </c>
      <c r="B84" t="n">
        <v>0.2187021732476278</v>
      </c>
    </row>
    <row r="85">
      <c r="A85">
        <f>HYPERLINK("https://stackoverflow.com/q/49692206", "49692206")</f>
        <v/>
      </c>
      <c r="B85" t="n">
        <v>0.1395382395382396</v>
      </c>
    </row>
    <row r="86">
      <c r="A86">
        <f>HYPERLINK("https://stackoverflow.com/q/49718975", "49718975")</f>
        <v/>
      </c>
      <c r="B86" t="n">
        <v>0.1484230055658627</v>
      </c>
    </row>
    <row r="87">
      <c r="A87">
        <f>HYPERLINK("https://stackoverflow.com/q/49865996", "49865996")</f>
        <v/>
      </c>
      <c r="B87" t="n">
        <v>0.2067206720672068</v>
      </c>
    </row>
    <row r="88">
      <c r="A88">
        <f>HYPERLINK("https://stackoverflow.com/q/49925236", "49925236")</f>
        <v/>
      </c>
      <c r="B88" t="n">
        <v>0.1499409681227863</v>
      </c>
    </row>
    <row r="89">
      <c r="A89">
        <f>HYPERLINK("https://stackoverflow.com/q/50130057", "50130057")</f>
        <v/>
      </c>
      <c r="B89" t="n">
        <v>0.1686485104206623</v>
      </c>
    </row>
    <row r="90">
      <c r="A90">
        <f>HYPERLINK("https://stackoverflow.com/q/50130081", "50130081")</f>
        <v/>
      </c>
      <c r="B90" t="n">
        <v>0.1443001443001443</v>
      </c>
    </row>
    <row r="91">
      <c r="A91">
        <f>HYPERLINK("https://stackoverflow.com/q/50168257", "50168257")</f>
        <v/>
      </c>
      <c r="B91" t="n">
        <v>0.1731986531986532</v>
      </c>
    </row>
    <row r="92">
      <c r="A92">
        <f>HYPERLINK("https://stackoverflow.com/q/50248950", "50248950")</f>
        <v/>
      </c>
      <c r="B92" t="n">
        <v>0.1367296149904846</v>
      </c>
    </row>
    <row r="93">
      <c r="A93">
        <f>HYPERLINK("https://stackoverflow.com/q/50322178", "50322178")</f>
        <v/>
      </c>
      <c r="B93" t="n">
        <v>0.2312818910757055</v>
      </c>
    </row>
    <row r="94">
      <c r="A94">
        <f>HYPERLINK("https://stackoverflow.com/q/50405394", "50405394")</f>
        <v/>
      </c>
      <c r="B94" t="n">
        <v>0.1313131313131313</v>
      </c>
    </row>
    <row r="95">
      <c r="A95">
        <f>HYPERLINK("https://stackoverflow.com/q/50628776", "50628776")</f>
        <v/>
      </c>
      <c r="B95" t="n">
        <v>0.1343700159489633</v>
      </c>
    </row>
    <row r="96">
      <c r="A96">
        <f>HYPERLINK("https://stackoverflow.com/q/50783112", "50783112")</f>
        <v/>
      </c>
      <c r="B96" t="n">
        <v>0.108946608946609</v>
      </c>
    </row>
    <row r="97">
      <c r="A97">
        <f>HYPERLINK("https://stackoverflow.com/q/51028474", "51028474")</f>
        <v/>
      </c>
      <c r="B97" t="n">
        <v>0.1378299120234604</v>
      </c>
    </row>
    <row r="98">
      <c r="A98">
        <f>HYPERLINK("https://stackoverflow.com/q/51142087", "51142087")</f>
        <v/>
      </c>
      <c r="B98" t="n">
        <v>0.1557239057239057</v>
      </c>
    </row>
    <row r="99">
      <c r="A99">
        <f>HYPERLINK("https://stackoverflow.com/q/51242918", "51242918")</f>
        <v/>
      </c>
      <c r="B99" t="n">
        <v>0.1809102258540461</v>
      </c>
    </row>
    <row r="100">
      <c r="A100">
        <f>HYPERLINK("https://stackoverflow.com/q/51352351", "51352351")</f>
        <v/>
      </c>
      <c r="B100" t="n">
        <v>0.2284162378502001</v>
      </c>
    </row>
    <row r="101">
      <c r="A101">
        <f>HYPERLINK("https://stackoverflow.com/q/51512628", "51512628")</f>
        <v/>
      </c>
      <c r="B101" t="n">
        <v>0.1490620490620491</v>
      </c>
    </row>
    <row r="102">
      <c r="A102">
        <f>HYPERLINK("https://stackoverflow.com/q/51624741", "51624741")</f>
        <v/>
      </c>
      <c r="B102" t="n">
        <v>0.1573967523334612</v>
      </c>
    </row>
    <row r="103">
      <c r="A103">
        <f>HYPERLINK("https://stackoverflow.com/q/51656823", "51656823")</f>
        <v/>
      </c>
      <c r="B103" t="n">
        <v>0.1564828614008942</v>
      </c>
    </row>
    <row r="104">
      <c r="A104">
        <f>HYPERLINK("https://stackoverflow.com/q/51700472", "51700472")</f>
        <v/>
      </c>
      <c r="B104" t="n">
        <v>0.1364464315283987</v>
      </c>
    </row>
    <row r="105">
      <c r="A105">
        <f>HYPERLINK("https://stackoverflow.com/q/51775608", "51775608")</f>
        <v/>
      </c>
      <c r="B105" t="n">
        <v>0.2432352724323527</v>
      </c>
    </row>
    <row r="106">
      <c r="A106">
        <f>HYPERLINK("https://stackoverflow.com/q/51789832", "51789832")</f>
        <v/>
      </c>
      <c r="B106" t="n">
        <v>0.1232697343808455</v>
      </c>
    </row>
    <row r="107">
      <c r="A107">
        <f>HYPERLINK("https://stackoverflow.com/q/51831600", "51831600")</f>
        <v/>
      </c>
      <c r="B107" t="n">
        <v>0.1280756280756281</v>
      </c>
    </row>
    <row r="108">
      <c r="A108">
        <f>HYPERLINK("https://stackoverflow.com/q/51869363", "51869363")</f>
        <v/>
      </c>
      <c r="B108" t="n">
        <v>0.143908217982292</v>
      </c>
    </row>
    <row r="109">
      <c r="A109">
        <f>HYPERLINK("https://stackoverflow.com/q/51923404", "51923404")</f>
        <v/>
      </c>
      <c r="B109" t="n">
        <v>0.1406060606060606</v>
      </c>
    </row>
    <row r="110">
      <c r="A110">
        <f>HYPERLINK("https://stackoverflow.com/q/51927332", "51927332")</f>
        <v/>
      </c>
      <c r="B110" t="n">
        <v>0.1499409681227863</v>
      </c>
    </row>
    <row r="111">
      <c r="A111">
        <f>HYPERLINK("https://stackoverflow.com/q/51977391", "51977391")</f>
        <v/>
      </c>
      <c r="B111" t="n">
        <v>0.1710346710346711</v>
      </c>
    </row>
    <row r="112">
      <c r="A112">
        <f>HYPERLINK("https://stackoverflow.com/q/52052148", "52052148")</f>
        <v/>
      </c>
      <c r="B112" t="n">
        <v>0.2013468013468014</v>
      </c>
    </row>
    <row r="113">
      <c r="A113">
        <f>HYPERLINK("https://stackoverflow.com/q/52085701", "52085701")</f>
        <v/>
      </c>
      <c r="B113" t="n">
        <v>0.1445335710041593</v>
      </c>
    </row>
    <row r="114">
      <c r="A114">
        <f>HYPERLINK("https://stackoverflow.com/q/52088202", "52088202")</f>
        <v/>
      </c>
      <c r="B114" t="n">
        <v>0.1831719254399667</v>
      </c>
    </row>
    <row r="115">
      <c r="A115">
        <f>HYPERLINK("https://stackoverflow.com/q/52120970", "52120970")</f>
        <v/>
      </c>
      <c r="B115" t="n">
        <v>0.2041366041366042</v>
      </c>
    </row>
    <row r="116">
      <c r="A116">
        <f>HYPERLINK("https://stackoverflow.com/q/52144189", "52144189")</f>
        <v/>
      </c>
      <c r="B116" t="n">
        <v>0.1489007724301842</v>
      </c>
    </row>
    <row r="117">
      <c r="A117">
        <f>HYPERLINK("https://stackoverflow.com/q/52205477", "52205477")</f>
        <v/>
      </c>
      <c r="B117" t="n">
        <v>0.1641414141414141</v>
      </c>
    </row>
    <row r="118">
      <c r="A118">
        <f>HYPERLINK("https://stackoverflow.com/q/52264141", "52264141")</f>
        <v/>
      </c>
      <c r="B118" t="n">
        <v>0.2582451016185956</v>
      </c>
    </row>
    <row r="119">
      <c r="A119">
        <f>HYPERLINK("https://stackoverflow.com/q/52282777", "52282777")</f>
        <v/>
      </c>
      <c r="B119" t="n">
        <v>0.1575974801781254</v>
      </c>
    </row>
    <row r="120">
      <c r="A120">
        <f>HYPERLINK("https://stackoverflow.com/q/52296498", "52296498")</f>
        <v/>
      </c>
      <c r="B120" t="n">
        <v>0.1720959595959596</v>
      </c>
    </row>
    <row r="121">
      <c r="A121">
        <f>HYPERLINK("https://stackoverflow.com/q/52332025", "52332025")</f>
        <v/>
      </c>
      <c r="B121" t="n">
        <v>0.1417249417249417</v>
      </c>
    </row>
    <row r="122">
      <c r="A122">
        <f>HYPERLINK("https://stackoverflow.com/q/52363765", "52363765")</f>
        <v/>
      </c>
      <c r="B122" t="n">
        <v>0.1731986531986532</v>
      </c>
    </row>
    <row r="123">
      <c r="A123">
        <f>HYPERLINK("https://stackoverflow.com/q/52486527", "52486527")</f>
        <v/>
      </c>
      <c r="B123" t="n">
        <v>0.1650717703349282</v>
      </c>
    </row>
    <row r="124">
      <c r="A124">
        <f>HYPERLINK("https://stackoverflow.com/q/52648963", "52648963")</f>
        <v/>
      </c>
      <c r="B124" t="n">
        <v>0.1762626262626263</v>
      </c>
    </row>
    <row r="125">
      <c r="A125">
        <f>HYPERLINK("https://stackoverflow.com/q/52668100", "52668100")</f>
        <v/>
      </c>
      <c r="B125" t="n">
        <v>0.1794733044733045</v>
      </c>
    </row>
    <row r="126">
      <c r="A126">
        <f>HYPERLINK("https://stackoverflow.com/q/52720455", "52720455")</f>
        <v/>
      </c>
      <c r="B126" t="n">
        <v>0.1659755449229134</v>
      </c>
    </row>
    <row r="127">
      <c r="A127">
        <f>HYPERLINK("https://stackoverflow.com/q/52753965", "52753965")</f>
        <v/>
      </c>
      <c r="B127" t="n">
        <v>0.3549992680427463</v>
      </c>
    </row>
    <row r="128">
      <c r="A128">
        <f>HYPERLINK("https://stackoverflow.com/q/52874947", "52874947")</f>
        <v/>
      </c>
      <c r="B128" t="n">
        <v>0.1736455463728191</v>
      </c>
    </row>
    <row r="129">
      <c r="A129">
        <f>HYPERLINK("https://stackoverflow.com/q/52954065", "52954065")</f>
        <v/>
      </c>
      <c r="B129" t="n">
        <v>0.1685995760069834</v>
      </c>
    </row>
    <row r="130">
      <c r="A130">
        <f>HYPERLINK("https://stackoverflow.com/q/53008138", "53008138")</f>
        <v/>
      </c>
      <c r="B130" t="n">
        <v>0.168699986881805</v>
      </c>
    </row>
    <row r="131">
      <c r="A131">
        <f>HYPERLINK("https://stackoverflow.com/q/53039094", "53039094")</f>
        <v/>
      </c>
      <c r="B131" t="n">
        <v>0.1548378522062732</v>
      </c>
    </row>
    <row r="132">
      <c r="A132">
        <f>HYPERLINK("https://stackoverflow.com/q/53110268", "53110268")</f>
        <v/>
      </c>
      <c r="B132" t="n">
        <v>0.1920047936997089</v>
      </c>
    </row>
    <row r="133">
      <c r="A133">
        <f>HYPERLINK("https://stackoverflow.com/q/53398068", "53398068")</f>
        <v/>
      </c>
      <c r="B133" t="n">
        <v>0.1894434541493365</v>
      </c>
    </row>
    <row r="134">
      <c r="A134">
        <f>HYPERLINK("https://stackoverflow.com/q/53410290", "53410290")</f>
        <v/>
      </c>
      <c r="B134" t="n">
        <v>0.204245848313645</v>
      </c>
    </row>
    <row r="135">
      <c r="A135">
        <f>HYPERLINK("https://stackoverflow.com/q/53518737", "53518737")</f>
        <v/>
      </c>
      <c r="B135" t="n">
        <v>0.1469102792632205</v>
      </c>
    </row>
    <row r="136">
      <c r="A136">
        <f>HYPERLINK("https://stackoverflow.com/q/53544934", "53544934")</f>
        <v/>
      </c>
      <c r="B136" t="n">
        <v>0.1933995123650296</v>
      </c>
    </row>
    <row r="137">
      <c r="A137">
        <f>HYPERLINK("https://stackoverflow.com/q/53670395", "53670395")</f>
        <v/>
      </c>
      <c r="B137" t="n">
        <v>0.1937744794887652</v>
      </c>
    </row>
    <row r="138">
      <c r="A138">
        <f>HYPERLINK("https://stackoverflow.com/q/53750539", "53750539")</f>
        <v/>
      </c>
      <c r="B138" t="n">
        <v>0.1830921830921831</v>
      </c>
    </row>
    <row r="139">
      <c r="A139">
        <f>HYPERLINK("https://stackoverflow.com/q/53843783", "53843783")</f>
        <v/>
      </c>
      <c r="B139" t="n">
        <v>0.2542768727739826</v>
      </c>
    </row>
    <row r="140">
      <c r="A140">
        <f>HYPERLINK("https://stackoverflow.com/q/53874059", "53874059")</f>
        <v/>
      </c>
      <c r="B140" t="n">
        <v>0.1643097643097643</v>
      </c>
    </row>
    <row r="141">
      <c r="A141">
        <f>HYPERLINK("https://stackoverflow.com/q/53916396", "53916396")</f>
        <v/>
      </c>
      <c r="B141" t="n">
        <v>0.2826775214834917</v>
      </c>
    </row>
    <row r="142">
      <c r="A142">
        <f>HYPERLINK("https://stackoverflow.com/q/53990868", "53990868")</f>
        <v/>
      </c>
      <c r="B142" t="n">
        <v>0.1597554492291334</v>
      </c>
    </row>
    <row r="143">
      <c r="A143">
        <f>HYPERLINK("https://stackoverflow.com/q/54270158", "54270158")</f>
        <v/>
      </c>
      <c r="B143" t="n">
        <v>0.2121212121212121</v>
      </c>
    </row>
    <row r="144">
      <c r="A144">
        <f>HYPERLINK("https://stackoverflow.com/q/54403490", "54403490")</f>
        <v/>
      </c>
      <c r="B144" t="n">
        <v>0.2041366041366042</v>
      </c>
    </row>
    <row r="145">
      <c r="A145">
        <f>HYPERLINK("https://stackoverflow.com/q/54406837", "54406837")</f>
        <v/>
      </c>
      <c r="B145" t="n">
        <v>0.1399502269067487</v>
      </c>
    </row>
    <row r="146">
      <c r="A146">
        <f>HYPERLINK("https://stackoverflow.com/q/54515593", "54515593")</f>
        <v/>
      </c>
      <c r="B146" t="n">
        <v>0.1474116161616162</v>
      </c>
    </row>
    <row r="147">
      <c r="A147">
        <f>HYPERLINK("https://stackoverflow.com/q/54526634", "54526634")</f>
        <v/>
      </c>
      <c r="B147" t="n">
        <v>0.1611234294161124</v>
      </c>
    </row>
    <row r="148">
      <c r="A148">
        <f>HYPERLINK("https://stackoverflow.com/q/54577461", "54577461")</f>
        <v/>
      </c>
      <c r="B148" t="n">
        <v>0.1907810499359795</v>
      </c>
    </row>
    <row r="149">
      <c r="A149">
        <f>HYPERLINK("https://stackoverflow.com/q/54603982", "54603982")</f>
        <v/>
      </c>
      <c r="B149" t="n">
        <v>0.1642451916424519</v>
      </c>
    </row>
    <row r="150">
      <c r="A150">
        <f>HYPERLINK("https://stackoverflow.com/q/54618164", "54618164")</f>
        <v/>
      </c>
      <c r="B150" t="n">
        <v>0.1540780943766019</v>
      </c>
    </row>
    <row r="151">
      <c r="A151">
        <f>HYPERLINK("https://stackoverflow.com/q/54646038", "54646038")</f>
        <v/>
      </c>
      <c r="B151" t="n">
        <v>0.1834284877763139</v>
      </c>
    </row>
    <row r="152">
      <c r="A152">
        <f>HYPERLINK("https://stackoverflow.com/q/54754818", "54754818")</f>
        <v/>
      </c>
      <c r="B152" t="n">
        <v>0.1522482893450635</v>
      </c>
    </row>
    <row r="153">
      <c r="A153">
        <f>HYPERLINK("https://stackoverflow.com/q/54829314", "54829314")</f>
        <v/>
      </c>
      <c r="B153" t="n">
        <v>0.1933452168746287</v>
      </c>
    </row>
    <row r="154">
      <c r="A154">
        <f>HYPERLINK("https://stackoverflow.com/q/54910488", "54910488")</f>
        <v/>
      </c>
      <c r="B154" t="n">
        <v>0.2740489002171245</v>
      </c>
    </row>
    <row r="155">
      <c r="A155">
        <f>HYPERLINK("https://stackoverflow.com/q/54995158", "54995158")</f>
        <v/>
      </c>
      <c r="B155" t="n">
        <v>0.1602096918552615</v>
      </c>
    </row>
    <row r="156">
      <c r="A156">
        <f>HYPERLINK("https://stackoverflow.com/q/55026722", "55026722")</f>
        <v/>
      </c>
      <c r="B156" t="n">
        <v>0.242288658396041</v>
      </c>
    </row>
    <row r="157">
      <c r="A157">
        <f>HYPERLINK("https://stackoverflow.com/q/55090674", "55090674")</f>
        <v/>
      </c>
      <c r="B157" t="n">
        <v>0.1683501683501684</v>
      </c>
    </row>
    <row r="158">
      <c r="A158">
        <f>HYPERLINK("https://stackoverflow.com/q/55143718", "55143718")</f>
        <v/>
      </c>
      <c r="B158" t="n">
        <v>0.1587878787878788</v>
      </c>
    </row>
    <row r="159">
      <c r="A159">
        <f>HYPERLINK("https://stackoverflow.com/q/55220499", "55220499")</f>
        <v/>
      </c>
      <c r="B159" t="n">
        <v>0.1372939925571505</v>
      </c>
    </row>
    <row r="160">
      <c r="A160">
        <f>HYPERLINK("https://stackoverflow.com/q/55286040", "55286040")</f>
        <v/>
      </c>
      <c r="B160" t="n">
        <v>0.1683147262094631</v>
      </c>
    </row>
    <row r="161">
      <c r="A161">
        <f>HYPERLINK("https://stackoverflow.com/q/55304547", "55304547")</f>
        <v/>
      </c>
      <c r="B161" t="n">
        <v>0.15001365001365</v>
      </c>
    </row>
    <row r="162">
      <c r="A162">
        <f>HYPERLINK("https://stackoverflow.com/q/55435560", "55435560")</f>
        <v/>
      </c>
      <c r="B162" t="n">
        <v>0.172714802344432</v>
      </c>
    </row>
    <row r="163">
      <c r="A163">
        <f>HYPERLINK("https://stackoverflow.com/q/55571946", "55571946")</f>
        <v/>
      </c>
      <c r="B163" t="n">
        <v>0.1595959595959596</v>
      </c>
    </row>
    <row r="164">
      <c r="A164">
        <f>HYPERLINK("https://stackoverflow.com/q/55574590", "55574590")</f>
        <v/>
      </c>
      <c r="B164" t="n">
        <v>0.1966810966810967</v>
      </c>
    </row>
    <row r="165">
      <c r="A165">
        <f>HYPERLINK("https://stackoverflow.com/q/55726162", "55726162")</f>
        <v/>
      </c>
      <c r="B165" t="n">
        <v>0.2192096402622718</v>
      </c>
    </row>
    <row r="166">
      <c r="A166">
        <f>HYPERLINK("https://stackoverflow.com/q/55866393", "55866393")</f>
        <v/>
      </c>
      <c r="B166" t="n">
        <v>0.1294765840220386</v>
      </c>
    </row>
    <row r="167">
      <c r="A167">
        <f>HYPERLINK("https://stackoverflow.com/q/55896200", "55896200")</f>
        <v/>
      </c>
      <c r="B167" t="n">
        <v>0.1636363636363636</v>
      </c>
    </row>
    <row r="168">
      <c r="A168">
        <f>HYPERLINK("https://stackoverflow.com/q/55938858", "55938858")</f>
        <v/>
      </c>
      <c r="B168" t="n">
        <v>0.1444604777938111</v>
      </c>
    </row>
    <row r="169">
      <c r="A169">
        <f>HYPERLINK("https://stackoverflow.com/q/55945647", "55945647")</f>
        <v/>
      </c>
      <c r="B169" t="n">
        <v>0.1884635832004253</v>
      </c>
    </row>
    <row r="170">
      <c r="A170">
        <f>HYPERLINK("https://stackoverflow.com/q/55991295", "55991295")</f>
        <v/>
      </c>
      <c r="B170" t="n">
        <v>0.227085671530116</v>
      </c>
    </row>
    <row r="171">
      <c r="A171">
        <f>HYPERLINK("https://stackoverflow.com/q/56006287", "56006287")</f>
        <v/>
      </c>
      <c r="B171" t="n">
        <v>0.1218744825302202</v>
      </c>
    </row>
    <row r="172">
      <c r="A172">
        <f>HYPERLINK("https://stackoverflow.com/q/56013510", "56013510")</f>
        <v/>
      </c>
      <c r="B172" t="n">
        <v>0.175680859225163</v>
      </c>
    </row>
    <row r="173">
      <c r="A173">
        <f>HYPERLINK("https://stackoverflow.com/q/56042376", "56042376")</f>
        <v/>
      </c>
      <c r="B173" t="n">
        <v>0.2061888728555395</v>
      </c>
    </row>
    <row r="174">
      <c r="A174">
        <f>HYPERLINK("https://stackoverflow.com/q/56043124", "56043124")</f>
        <v/>
      </c>
      <c r="B174" t="n">
        <v>0.143030303030303</v>
      </c>
    </row>
    <row r="175">
      <c r="A175">
        <f>HYPERLINK("https://stackoverflow.com/q/56065738", "56065738")</f>
        <v/>
      </c>
      <c r="B175" t="n">
        <v>0.2085858585858586</v>
      </c>
    </row>
    <row r="176">
      <c r="A176">
        <f>HYPERLINK("https://stackoverflow.com/q/56128042", "56128042")</f>
        <v/>
      </c>
      <c r="B176" t="n">
        <v>0.1380471380471381</v>
      </c>
    </row>
    <row r="177">
      <c r="A177">
        <f>HYPERLINK("https://stackoverflow.com/q/56183981", "56183981")</f>
        <v/>
      </c>
      <c r="B177" t="n">
        <v>0.1837421837421838</v>
      </c>
    </row>
    <row r="178">
      <c r="A178">
        <f>HYPERLINK("https://stackoverflow.com/q/56243818", "56243818")</f>
        <v/>
      </c>
      <c r="B178" t="n">
        <v>0.1799002685078634</v>
      </c>
    </row>
    <row r="179">
      <c r="A179">
        <f>HYPERLINK("https://stackoverflow.com/q/56355331", "56355331")</f>
        <v/>
      </c>
      <c r="B179" t="n">
        <v>0.1594146594146594</v>
      </c>
    </row>
    <row r="180">
      <c r="A180">
        <f>HYPERLINK("https://stackoverflow.com/q/56363028", "56363028")</f>
        <v/>
      </c>
      <c r="B180" t="n">
        <v>0.1732247851650837</v>
      </c>
    </row>
    <row r="181">
      <c r="A181">
        <f>HYPERLINK("https://stackoverflow.com/q/56580338", "56580338")</f>
        <v/>
      </c>
      <c r="B181" t="n">
        <v>0.2547211242863417</v>
      </c>
    </row>
    <row r="182">
      <c r="A182">
        <f>HYPERLINK("https://stackoverflow.com/q/56650929", "56650929")</f>
        <v/>
      </c>
      <c r="B182" t="n">
        <v>0.1919191919191919</v>
      </c>
    </row>
    <row r="183">
      <c r="A183">
        <f>HYPERLINK("https://stackoverflow.com/q/56679749", "56679749")</f>
        <v/>
      </c>
      <c r="B183" t="n">
        <v>0.1914381914381915</v>
      </c>
    </row>
    <row r="184">
      <c r="A184">
        <f>HYPERLINK("https://stackoverflow.com/q/56701895", "56701895")</f>
        <v/>
      </c>
      <c r="B184" t="n">
        <v>0.1435690235690235</v>
      </c>
    </row>
    <row r="185">
      <c r="A185">
        <f>HYPERLINK("https://stackoverflow.com/q/56846426", "56846426")</f>
        <v/>
      </c>
      <c r="B185" t="n">
        <v>0.1843679513582426</v>
      </c>
    </row>
    <row r="186">
      <c r="A186">
        <f>HYPERLINK("https://stackoverflow.com/q/56892999", "56892999")</f>
        <v/>
      </c>
      <c r="B186" t="n">
        <v>0.2647018126470181</v>
      </c>
    </row>
    <row r="187">
      <c r="A187">
        <f>HYPERLINK("https://stackoverflow.com/q/56952560", "56952560")</f>
        <v/>
      </c>
      <c r="B187" t="n">
        <v>0.1494949494949495</v>
      </c>
    </row>
    <row r="188">
      <c r="A188">
        <f>HYPERLINK("https://stackoverflow.com/q/56988325", "56988325")</f>
        <v/>
      </c>
      <c r="B188" t="n">
        <v>0.1480234443197406</v>
      </c>
    </row>
    <row r="189">
      <c r="A189">
        <f>HYPERLINK("https://stackoverflow.com/q/56993150", "56993150")</f>
        <v/>
      </c>
      <c r="B189" t="n">
        <v>0.2100351339481774</v>
      </c>
    </row>
    <row r="190">
      <c r="A190">
        <f>HYPERLINK("https://stackoverflow.com/q/57016370", "57016370")</f>
        <v/>
      </c>
      <c r="B190" t="n">
        <v>0.135662177328844</v>
      </c>
    </row>
    <row r="191">
      <c r="A191">
        <f>HYPERLINK("https://stackoverflow.com/q/57040864", "57040864")</f>
        <v/>
      </c>
      <c r="B191" t="n">
        <v>0.1736514076939609</v>
      </c>
    </row>
    <row r="192">
      <c r="A192">
        <f>HYPERLINK("https://stackoverflow.com/q/57129117", "57129117")</f>
        <v/>
      </c>
      <c r="B192" t="n">
        <v>0.1387310606060606</v>
      </c>
    </row>
    <row r="193">
      <c r="A193">
        <f>HYPERLINK("https://stackoverflow.com/q/57211188", "57211188")</f>
        <v/>
      </c>
      <c r="B193" t="n">
        <v>0.1233164983164983</v>
      </c>
    </row>
    <row r="194">
      <c r="A194">
        <f>HYPERLINK("https://stackoverflow.com/q/57282075", "57282075")</f>
        <v/>
      </c>
      <c r="B194" t="n">
        <v>0.261223344556678</v>
      </c>
    </row>
    <row r="195">
      <c r="A195">
        <f>HYPERLINK("https://stackoverflow.com/q/57322919", "57322919")</f>
        <v/>
      </c>
      <c r="B195" t="n">
        <v>0.1794612794612795</v>
      </c>
    </row>
    <row r="196">
      <c r="A196">
        <f>HYPERLINK("https://stackoverflow.com/q/57516377", "57516377")</f>
        <v/>
      </c>
      <c r="B196" t="n">
        <v>0.1707070707070707</v>
      </c>
    </row>
    <row r="197">
      <c r="A197">
        <f>HYPERLINK("https://stackoverflow.com/q/57516603", "57516603")</f>
        <v/>
      </c>
      <c r="B197" t="n">
        <v>0.2376294591484465</v>
      </c>
    </row>
    <row r="198">
      <c r="A198">
        <f>HYPERLINK("https://stackoverflow.com/q/57563207", "57563207")</f>
        <v/>
      </c>
      <c r="B198" t="n">
        <v>0.1724301841948901</v>
      </c>
    </row>
    <row r="199">
      <c r="A199">
        <f>HYPERLINK("https://stackoverflow.com/q/57599366", "57599366")</f>
        <v/>
      </c>
      <c r="B199" t="n">
        <v>0.1709266578831796</v>
      </c>
    </row>
    <row r="200">
      <c r="A200">
        <f>HYPERLINK("https://stackoverflow.com/q/57657610", "57657610")</f>
        <v/>
      </c>
      <c r="B200" t="n">
        <v>0.1657419263053066</v>
      </c>
    </row>
    <row r="201">
      <c r="A201">
        <f>HYPERLINK("https://stackoverflow.com/q/57831723", "57831723")</f>
        <v/>
      </c>
      <c r="B201" t="n">
        <v>0.1414141414141414</v>
      </c>
    </row>
    <row r="202">
      <c r="A202">
        <f>HYPERLINK("https://stackoverflow.com/q/57879053", "57879053")</f>
        <v/>
      </c>
      <c r="B202" t="n">
        <v>0.1529445397369926</v>
      </c>
    </row>
    <row r="203">
      <c r="A203">
        <f>HYPERLINK("https://stackoverflow.com/q/57927698", "57927698")</f>
        <v/>
      </c>
      <c r="B203" t="n">
        <v>0.1356421356421356</v>
      </c>
    </row>
    <row r="204">
      <c r="A204">
        <f>HYPERLINK("https://stackoverflow.com/q/57931047", "57931047")</f>
        <v/>
      </c>
      <c r="B204" t="n">
        <v>0.1311600857055402</v>
      </c>
    </row>
    <row r="205">
      <c r="A205">
        <f>HYPERLINK("https://stackoverflow.com/q/57944759", "57944759")</f>
        <v/>
      </c>
      <c r="B205" t="n">
        <v>0.1480234443197406</v>
      </c>
    </row>
    <row r="206">
      <c r="A206">
        <f>HYPERLINK("https://stackoverflow.com/q/57958985", "57958985")</f>
        <v/>
      </c>
      <c r="B206" t="n">
        <v>0.1994949494949495</v>
      </c>
    </row>
    <row r="207">
      <c r="A207">
        <f>HYPERLINK("https://stackoverflow.com/q/57977027", "57977027")</f>
        <v/>
      </c>
      <c r="B207" t="n">
        <v>0.1684662719145478</v>
      </c>
    </row>
    <row r="208">
      <c r="A208">
        <f>HYPERLINK("https://stackoverflow.com/q/58032332", "58032332")</f>
        <v/>
      </c>
      <c r="B208" t="n">
        <v>0.2211589580010632</v>
      </c>
    </row>
    <row r="209">
      <c r="A209">
        <f>HYPERLINK("https://stackoverflow.com/q/58054575", "58054575")</f>
        <v/>
      </c>
      <c r="B209" t="n">
        <v>0.2098942177682336</v>
      </c>
    </row>
    <row r="210">
      <c r="A210">
        <f>HYPERLINK("https://stackoverflow.com/q/58090993", "58090993")</f>
        <v/>
      </c>
      <c r="B210" t="n">
        <v>0.147010647010647</v>
      </c>
    </row>
    <row r="211">
      <c r="A211">
        <f>HYPERLINK("https://stackoverflow.com/q/58161171", "58161171")</f>
        <v/>
      </c>
      <c r="B211" t="n">
        <v>0.4788191997494324</v>
      </c>
    </row>
    <row r="212">
      <c r="A212">
        <f>HYPERLINK("https://stackoverflow.com/q/58302431", "58302431")</f>
        <v/>
      </c>
      <c r="B212" t="n">
        <v>0.128992628992629</v>
      </c>
    </row>
    <row r="213">
      <c r="A213">
        <f>HYPERLINK("https://stackoverflow.com/q/58328684", "58328684")</f>
        <v/>
      </c>
      <c r="B213" t="n">
        <v>0.1682807456003332</v>
      </c>
    </row>
    <row r="214">
      <c r="A214">
        <f>HYPERLINK("https://stackoverflow.com/q/58384037", "58384037")</f>
        <v/>
      </c>
      <c r="B214" t="n">
        <v>0.220648038829857</v>
      </c>
    </row>
    <row r="215">
      <c r="A215">
        <f>HYPERLINK("https://stackoverflow.com/q/58401391", "58401391")</f>
        <v/>
      </c>
      <c r="B215" t="n">
        <v>0.203785427086398</v>
      </c>
    </row>
    <row r="216">
      <c r="A216">
        <f>HYPERLINK("https://stackoverflow.com/q/58418959", "58418959")</f>
        <v/>
      </c>
      <c r="B216" t="n">
        <v>0.1725955204216074</v>
      </c>
    </row>
    <row r="217">
      <c r="A217">
        <f>HYPERLINK("https://stackoverflow.com/q/58447864", "58447864")</f>
        <v/>
      </c>
      <c r="B217" t="n">
        <v>0.1789001122334456</v>
      </c>
    </row>
    <row r="218">
      <c r="A218">
        <f>HYPERLINK("https://stackoverflow.com/q/58580506", "58580506")</f>
        <v/>
      </c>
      <c r="B218" t="n">
        <v>0.2170951943679217</v>
      </c>
    </row>
    <row r="219">
      <c r="A219">
        <f>HYPERLINK("https://stackoverflow.com/q/58632765", "58632765")</f>
        <v/>
      </c>
      <c r="B219" t="n">
        <v>0.1512539184952978</v>
      </c>
    </row>
    <row r="220">
      <c r="A220">
        <f>HYPERLINK("https://stackoverflow.com/q/58644060", "58644060")</f>
        <v/>
      </c>
      <c r="B220" t="n">
        <v>0.2068181818181818</v>
      </c>
    </row>
    <row r="221">
      <c r="A221">
        <f>HYPERLINK("https://stackoverflow.com/q/58649380", "58649380")</f>
        <v/>
      </c>
      <c r="B221" t="n">
        <v>0.2178192178192179</v>
      </c>
    </row>
    <row r="222">
      <c r="A222">
        <f>HYPERLINK("https://stackoverflow.com/q/58657618", "58657618")</f>
        <v/>
      </c>
      <c r="B222" t="n">
        <v>0.1597796143250689</v>
      </c>
    </row>
    <row r="223">
      <c r="A223">
        <f>HYPERLINK("https://stackoverflow.com/q/58720305", "58720305")</f>
        <v/>
      </c>
      <c r="B223" t="n">
        <v>0.1867921640648913</v>
      </c>
    </row>
    <row r="224">
      <c r="A224">
        <f>HYPERLINK("https://stackoverflow.com/q/58736620", "58736620")</f>
        <v/>
      </c>
      <c r="B224" t="n">
        <v>0.151996151996152</v>
      </c>
    </row>
    <row r="225">
      <c r="A225">
        <f>HYPERLINK("https://stackoverflow.com/q/58773119", "58773119")</f>
        <v/>
      </c>
      <c r="B225" t="n">
        <v>0.1618967452300786</v>
      </c>
    </row>
    <row r="226">
      <c r="A226">
        <f>HYPERLINK("https://stackoverflow.com/q/58798429", "58798429")</f>
        <v/>
      </c>
      <c r="B226" t="n">
        <v>0.2084782248716675</v>
      </c>
    </row>
    <row r="227">
      <c r="A227">
        <f>HYPERLINK("https://stackoverflow.com/q/58802352", "58802352")</f>
        <v/>
      </c>
      <c r="B227" t="n">
        <v>0.1528125289593179</v>
      </c>
    </row>
    <row r="228">
      <c r="A228">
        <f>HYPERLINK("https://stackoverflow.com/q/58885774", "58885774")</f>
        <v/>
      </c>
      <c r="B228" t="n">
        <v>0.2060994560994561</v>
      </c>
    </row>
    <row r="229">
      <c r="A229">
        <f>HYPERLINK("https://stackoverflow.com/q/58976356", "58976356")</f>
        <v/>
      </c>
      <c r="B229" t="n">
        <v>0.1687062937062937</v>
      </c>
    </row>
    <row r="230">
      <c r="A230">
        <f>HYPERLINK("https://stackoverflow.com/q/59029392", "59029392")</f>
        <v/>
      </c>
      <c r="B230" t="n">
        <v>0.1734195891499263</v>
      </c>
    </row>
    <row r="231">
      <c r="A231">
        <f>HYPERLINK("https://stackoverflow.com/q/59050535", "59050535")</f>
        <v/>
      </c>
      <c r="B231" t="n">
        <v>0.1591821832785688</v>
      </c>
    </row>
    <row r="232">
      <c r="A232">
        <f>HYPERLINK("https://stackoverflow.com/q/59165271", "59165271")</f>
        <v/>
      </c>
      <c r="B232" t="n">
        <v>0.2423094582185491</v>
      </c>
    </row>
    <row r="233">
      <c r="A233">
        <f>HYPERLINK("https://stackoverflow.com/q/59192422", "59192422")</f>
        <v/>
      </c>
      <c r="B233" t="n">
        <v>0.1541806958473625</v>
      </c>
    </row>
    <row r="234">
      <c r="A234">
        <f>HYPERLINK("https://stackoverflow.com/q/59202468", "59202468")</f>
        <v/>
      </c>
      <c r="B234" t="n">
        <v>0.2032634032634032</v>
      </c>
    </row>
    <row r="235">
      <c r="A235">
        <f>HYPERLINK("https://stackoverflow.com/q/59253188", "59253188")</f>
        <v/>
      </c>
      <c r="B235" t="n">
        <v>0.2562770562770563</v>
      </c>
    </row>
    <row r="236">
      <c r="A236">
        <f>HYPERLINK("https://stackoverflow.com/q/59283400", "59283400")</f>
        <v/>
      </c>
      <c r="B236" t="n">
        <v>0.1479951025405571</v>
      </c>
    </row>
    <row r="237">
      <c r="A237">
        <f>HYPERLINK("https://stackoverflow.com/q/59294324", "59294324")</f>
        <v/>
      </c>
      <c r="B237" t="n">
        <v>0.2487686785207447</v>
      </c>
    </row>
    <row r="238">
      <c r="A238">
        <f>HYPERLINK("https://stackoverflow.com/q/59375580", "59375580")</f>
        <v/>
      </c>
      <c r="B238" t="n">
        <v>0.1837465564738292</v>
      </c>
    </row>
    <row r="239">
      <c r="A239">
        <f>HYPERLINK("https://stackoverflow.com/q/59462274", "59462274")</f>
        <v/>
      </c>
      <c r="B239" t="n">
        <v>0.2098989898989899</v>
      </c>
    </row>
    <row r="240">
      <c r="A240">
        <f>HYPERLINK("https://stackoverflow.com/q/59570336", "59570336")</f>
        <v/>
      </c>
      <c r="B240" t="n">
        <v>0.135662177328844</v>
      </c>
    </row>
    <row r="241">
      <c r="A241">
        <f>HYPERLINK("https://stackoverflow.com/q/59575132", "59575132")</f>
        <v/>
      </c>
      <c r="B241" t="n">
        <v>0.1503577441077441</v>
      </c>
    </row>
    <row r="242">
      <c r="A242">
        <f>HYPERLINK("https://stackoverflow.com/q/59687114", "59687114")</f>
        <v/>
      </c>
      <c r="B242" t="n">
        <v>0.1957735247208932</v>
      </c>
    </row>
    <row r="243">
      <c r="A243">
        <f>HYPERLINK("https://stackoverflow.com/q/59688843", "59688843")</f>
        <v/>
      </c>
      <c r="B243" t="n">
        <v>0.2062180243998426</v>
      </c>
    </row>
    <row r="244">
      <c r="A244">
        <f>HYPERLINK("https://stackoverflow.com/q/59756844", "59756844")</f>
        <v/>
      </c>
      <c r="B244" t="n">
        <v>0.1946066166249653</v>
      </c>
    </row>
    <row r="245">
      <c r="A245">
        <f>HYPERLINK("https://stackoverflow.com/q/59865860", "59865860")</f>
        <v/>
      </c>
      <c r="B245" t="n">
        <v>0.2174873737373738</v>
      </c>
    </row>
    <row r="246">
      <c r="A246">
        <f>HYPERLINK("https://stackoverflow.com/q/60223835", "60223835")</f>
        <v/>
      </c>
      <c r="B246" t="n">
        <v>0.1313131313131313</v>
      </c>
    </row>
    <row r="247">
      <c r="A247">
        <f>HYPERLINK("https://stackoverflow.com/q/60416906", "60416906")</f>
        <v/>
      </c>
      <c r="B247" t="n">
        <v>0.144922913343966</v>
      </c>
    </row>
    <row r="248">
      <c r="A248">
        <f>HYPERLINK("https://stackoverflow.com/q/60434306", "60434306")</f>
        <v/>
      </c>
      <c r="B248" t="n">
        <v>0.1431179262504564</v>
      </c>
    </row>
    <row r="249">
      <c r="A249">
        <f>HYPERLINK("https://stackoverflow.com/q/60495312", "60495312")</f>
        <v/>
      </c>
      <c r="B249" t="n">
        <v>0.2616550116550118</v>
      </c>
    </row>
    <row r="250">
      <c r="A250">
        <f>HYPERLINK("https://stackoverflow.com/q/60601201", "60601201")</f>
        <v/>
      </c>
      <c r="B250" t="n">
        <v>0.1203561034069509</v>
      </c>
    </row>
    <row r="251">
      <c r="A251">
        <f>HYPERLINK("https://stackoverflow.com/q/60609166", "60609166")</f>
        <v/>
      </c>
      <c r="B251" t="n">
        <v>0.1595318261984929</v>
      </c>
    </row>
    <row r="252">
      <c r="A252">
        <f>HYPERLINK("https://stackoverflow.com/q/60672693", "60672693")</f>
        <v/>
      </c>
      <c r="B252" t="n">
        <v>0.135422016777949</v>
      </c>
    </row>
    <row r="253">
      <c r="A253">
        <f>HYPERLINK("https://stackoverflow.com/q/60836488", "60836488")</f>
        <v/>
      </c>
      <c r="B253" t="n">
        <v>0.2158201735666525</v>
      </c>
    </row>
    <row r="254">
      <c r="A254">
        <f>HYPERLINK("https://stackoverflow.com/q/60972901", "60972901")</f>
        <v/>
      </c>
      <c r="B254" t="n">
        <v>0.1594670105308403</v>
      </c>
    </row>
    <row r="255">
      <c r="A255">
        <f>HYPERLINK("https://stackoverflow.com/q/60986606", "60986606")</f>
        <v/>
      </c>
      <c r="B255" t="n">
        <v>0.1387403446226975</v>
      </c>
    </row>
    <row r="256">
      <c r="A256">
        <f>HYPERLINK("https://stackoverflow.com/q/61011463", "61011463")</f>
        <v/>
      </c>
      <c r="B256" t="n">
        <v>0.1636881636881636</v>
      </c>
    </row>
    <row r="257">
      <c r="A257">
        <f>HYPERLINK("https://stackoverflow.com/q/61021550", "61021550")</f>
        <v/>
      </c>
      <c r="B257" t="n">
        <v>0.2007575757575758</v>
      </c>
    </row>
    <row r="258">
      <c r="A258">
        <f>HYPERLINK("https://stackoverflow.com/q/61268147", "61268147")</f>
        <v/>
      </c>
      <c r="B258" t="n">
        <v>0.3539464411557435</v>
      </c>
    </row>
    <row r="259">
      <c r="A259">
        <f>HYPERLINK("https://stackoverflow.com/q/61325505", "61325505")</f>
        <v/>
      </c>
      <c r="B259" t="n">
        <v>0.1530456075910621</v>
      </c>
    </row>
    <row r="260">
      <c r="A260">
        <f>HYPERLINK("https://stackoverflow.com/q/61350864", "61350864")</f>
        <v/>
      </c>
      <c r="B260" t="n">
        <v>0.1566348415663484</v>
      </c>
    </row>
    <row r="261">
      <c r="A261">
        <f>HYPERLINK("https://stackoverflow.com/q/61402700", "61402700")</f>
        <v/>
      </c>
      <c r="B261" t="n">
        <v>0.1335227272727273</v>
      </c>
    </row>
    <row r="262">
      <c r="A262">
        <f>HYPERLINK("https://stackoverflow.com/q/61507119", "61507119")</f>
        <v/>
      </c>
      <c r="B262" t="n">
        <v>0.1868686868686869</v>
      </c>
    </row>
    <row r="263">
      <c r="A263">
        <f>HYPERLINK("https://stackoverflow.com/q/61634293", "61634293")</f>
        <v/>
      </c>
      <c r="B263" t="n">
        <v>0.2157943067033976</v>
      </c>
    </row>
    <row r="264">
      <c r="A264">
        <f>HYPERLINK("https://stackoverflow.com/q/61641793", "61641793")</f>
        <v/>
      </c>
      <c r="B264" t="n">
        <v>0.1773835920177384</v>
      </c>
    </row>
    <row r="265">
      <c r="A265">
        <f>HYPERLINK("https://stackoverflow.com/q/61776817", "61776817")</f>
        <v/>
      </c>
      <c r="B265" t="n">
        <v>0.1813371813371814</v>
      </c>
    </row>
    <row r="266">
      <c r="A266">
        <f>HYPERLINK("https://stackoverflow.com/q/61964967", "61964967")</f>
        <v/>
      </c>
      <c r="B266" t="n">
        <v>0.1757131757131757</v>
      </c>
    </row>
    <row r="267">
      <c r="A267">
        <f>HYPERLINK("https://stackoverflow.com/q/62020069", "62020069")</f>
        <v/>
      </c>
      <c r="B267" t="n">
        <v>0.1956469456469457</v>
      </c>
    </row>
    <row r="268">
      <c r="A268">
        <f>HYPERLINK("https://stackoverflow.com/q/62020899", "62020899")</f>
        <v/>
      </c>
      <c r="B268" t="n">
        <v>0.1264029180695848</v>
      </c>
    </row>
    <row r="269">
      <c r="A269">
        <f>HYPERLINK("https://stackoverflow.com/q/62077982", "62077982")</f>
        <v/>
      </c>
      <c r="B269" t="n">
        <v>0.2080296637258663</v>
      </c>
    </row>
    <row r="270">
      <c r="A270">
        <f>HYPERLINK("https://stackoverflow.com/q/62103461", "62103461")</f>
        <v/>
      </c>
      <c r="B270" t="n">
        <v>0.1344430217669654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