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HYPERLINK("https://stackoverflow.com/q/3578981", "3578981")</f>
        <v/>
      </c>
      <c r="B2" t="n">
        <v>0.1367331855136733</v>
      </c>
    </row>
    <row r="3">
      <c r="A3">
        <f>HYPERLINK("https://stackoverflow.com/q/8430681", "8430681")</f>
        <v/>
      </c>
      <c r="B3" t="n">
        <v>0.1899720092491177</v>
      </c>
    </row>
    <row r="4">
      <c r="A4">
        <f>HYPERLINK("https://stackoverflow.com/q/9076585", "9076585")</f>
        <v/>
      </c>
      <c r="B4" t="n">
        <v>0.153590701535907</v>
      </c>
    </row>
    <row r="5">
      <c r="A5">
        <f>HYPERLINK("https://stackoverflow.com/q/9257823", "9257823")</f>
        <v/>
      </c>
      <c r="B5" t="n">
        <v>0.1348873348873349</v>
      </c>
    </row>
    <row r="6">
      <c r="A6">
        <f>HYPERLINK("https://stackoverflow.com/q/13056153", "13056153")</f>
        <v/>
      </c>
      <c r="B6" t="n">
        <v>0.1859559449920896</v>
      </c>
    </row>
    <row r="7">
      <c r="A7">
        <f>HYPERLINK("https://stackoverflow.com/q/15580847", "15580847")</f>
        <v/>
      </c>
      <c r="B7" t="n">
        <v>0.1370461370461371</v>
      </c>
    </row>
    <row r="8">
      <c r="A8">
        <f>HYPERLINK("https://stackoverflow.com/q/16567269", "16567269")</f>
        <v/>
      </c>
      <c r="B8" t="n">
        <v>0.2549931129476585</v>
      </c>
    </row>
    <row r="9">
      <c r="A9">
        <f>HYPERLINK("https://stackoverflow.com/q/17220341", "17220341")</f>
        <v/>
      </c>
      <c r="B9" t="n">
        <v>0.187221047686164</v>
      </c>
    </row>
    <row r="10">
      <c r="A10">
        <f>HYPERLINK("https://stackoverflow.com/q/18270581", "18270581")</f>
        <v/>
      </c>
      <c r="B10" t="n">
        <v>0.148544266191325</v>
      </c>
    </row>
    <row r="11">
      <c r="A11">
        <f>HYPERLINK("https://stackoverflow.com/q/20287085", "20287085")</f>
        <v/>
      </c>
      <c r="B11" t="n">
        <v>0.2354545454545455</v>
      </c>
    </row>
    <row r="12">
      <c r="A12">
        <f>HYPERLINK("https://stackoverflow.com/q/22319457", "22319457")</f>
        <v/>
      </c>
      <c r="B12" t="n">
        <v>0.1468855218855219</v>
      </c>
    </row>
    <row r="13">
      <c r="A13">
        <f>HYPERLINK("https://stackoverflow.com/q/24808967", "24808967")</f>
        <v/>
      </c>
      <c r="B13" t="n">
        <v>0.2282828282828283</v>
      </c>
    </row>
    <row r="14">
      <c r="A14">
        <f>HYPERLINK("https://stackoverflow.com/q/24821180", "24821180")</f>
        <v/>
      </c>
      <c r="B14" t="n">
        <v>0.1538299663299663</v>
      </c>
    </row>
    <row r="15">
      <c r="A15">
        <f>HYPERLINK("https://stackoverflow.com/q/27364108", "27364108")</f>
        <v/>
      </c>
      <c r="B15" t="n">
        <v>0.1429445974900521</v>
      </c>
    </row>
    <row r="16">
      <c r="A16">
        <f>HYPERLINK("https://stackoverflow.com/q/29060765", "29060765")</f>
        <v/>
      </c>
      <c r="B16" t="n">
        <v>0.148544266191325</v>
      </c>
    </row>
    <row r="17">
      <c r="A17">
        <f>HYPERLINK("https://stackoverflow.com/q/32571070", "32571070")</f>
        <v/>
      </c>
      <c r="B17" t="n">
        <v>0.2109848484848485</v>
      </c>
    </row>
    <row r="18">
      <c r="A18">
        <f>HYPERLINK("https://stackoverflow.com/q/32726040", "32726040")</f>
        <v/>
      </c>
      <c r="B18" t="n">
        <v>0.1710205503308952</v>
      </c>
    </row>
    <row r="19">
      <c r="A19">
        <f>HYPERLINK("https://stackoverflow.com/q/34164510", "34164510")</f>
        <v/>
      </c>
      <c r="B19" t="n">
        <v>0.2388400130335614</v>
      </c>
    </row>
    <row r="20">
      <c r="A20">
        <f>HYPERLINK("https://stackoverflow.com/q/34881746", "34881746")</f>
        <v/>
      </c>
      <c r="B20" t="n">
        <v>0.1557785648694739</v>
      </c>
    </row>
    <row r="21">
      <c r="A21">
        <f>HYPERLINK("https://stackoverflow.com/q/35645102", "35645102")</f>
        <v/>
      </c>
      <c r="B21" t="n">
        <v>0.1996368176143457</v>
      </c>
    </row>
    <row r="22">
      <c r="A22">
        <f>HYPERLINK("https://stackoverflow.com/q/36693712", "36693712")</f>
        <v/>
      </c>
      <c r="B22" t="n">
        <v>0.1299581177629958</v>
      </c>
    </row>
    <row r="23">
      <c r="A23">
        <f>HYPERLINK("https://stackoverflow.com/q/38112943", "38112943")</f>
        <v/>
      </c>
      <c r="B23" t="n">
        <v>0.1517396184062851</v>
      </c>
    </row>
    <row r="24">
      <c r="A24">
        <f>HYPERLINK("https://stackoverflow.com/q/38168927", "38168927")</f>
        <v/>
      </c>
      <c r="B24" t="n">
        <v>0.1217008797653959</v>
      </c>
    </row>
    <row r="25">
      <c r="A25">
        <f>HYPERLINK("https://stackoverflow.com/q/38688679", "38688679")</f>
        <v/>
      </c>
      <c r="B25" t="n">
        <v>0.1516955266955267</v>
      </c>
    </row>
    <row r="26">
      <c r="A26">
        <f>HYPERLINK("https://stackoverflow.com/q/38781470", "38781470")</f>
        <v/>
      </c>
      <c r="B26" t="n">
        <v>0.1341775968641641</v>
      </c>
    </row>
    <row r="27">
      <c r="A27">
        <f>HYPERLINK("https://stackoverflow.com/q/38842894", "38842894")</f>
        <v/>
      </c>
      <c r="B27" t="n">
        <v>0.1514003673094582</v>
      </c>
    </row>
    <row r="28">
      <c r="A28">
        <f>HYPERLINK("https://stackoverflow.com/q/39141990", "39141990")</f>
        <v/>
      </c>
      <c r="B28" t="n">
        <v>0.1879231879231879</v>
      </c>
    </row>
    <row r="29">
      <c r="A29">
        <f>HYPERLINK("https://stackoverflow.com/q/39471301", "39471301")</f>
        <v/>
      </c>
      <c r="B29" t="n">
        <v>0.1562538969946378</v>
      </c>
    </row>
    <row r="30">
      <c r="A30">
        <f>HYPERLINK("https://stackoverflow.com/q/40555797", "40555797")</f>
        <v/>
      </c>
      <c r="B30" t="n">
        <v>0.1759164680512995</v>
      </c>
    </row>
    <row r="31">
      <c r="A31">
        <f>HYPERLINK("https://stackoverflow.com/q/41233968", "41233968")</f>
        <v/>
      </c>
      <c r="B31" t="n">
        <v>0.2178515928515929</v>
      </c>
    </row>
    <row r="32">
      <c r="A32">
        <f>HYPERLINK("https://stackoverflow.com/q/41860322", "41860322")</f>
        <v/>
      </c>
      <c r="B32" t="n">
        <v>0.1455091455091455</v>
      </c>
    </row>
    <row r="33">
      <c r="A33">
        <f>HYPERLINK("https://stackoverflow.com/q/41886336", "41886336")</f>
        <v/>
      </c>
      <c r="B33" t="n">
        <v>0.1648443194834947</v>
      </c>
    </row>
    <row r="34">
      <c r="A34">
        <f>HYPERLINK("https://stackoverflow.com/q/41905258", "41905258")</f>
        <v/>
      </c>
      <c r="B34" t="n">
        <v>0.2413935271078128</v>
      </c>
    </row>
    <row r="35">
      <c r="A35">
        <f>HYPERLINK("https://stackoverflow.com/q/41987911", "41987911")</f>
        <v/>
      </c>
      <c r="B35" t="n">
        <v>0.1197691197691198</v>
      </c>
    </row>
    <row r="36">
      <c r="A36">
        <f>HYPERLINK("https://stackoverflow.com/q/42010994", "42010994")</f>
        <v/>
      </c>
      <c r="B36" t="n">
        <v>0.1328435873890419</v>
      </c>
    </row>
    <row r="37">
      <c r="A37">
        <f>HYPERLINK("https://stackoverflow.com/q/42145093", "42145093")</f>
        <v/>
      </c>
      <c r="B37" t="n">
        <v>0.1672893316728933</v>
      </c>
    </row>
    <row r="38">
      <c r="A38">
        <f>HYPERLINK("https://stackoverflow.com/q/42647054", "42647054")</f>
        <v/>
      </c>
      <c r="B38" t="n">
        <v>0.2965434158094709</v>
      </c>
    </row>
    <row r="39">
      <c r="A39">
        <f>HYPERLINK("https://stackoverflow.com/q/42730602", "42730602")</f>
        <v/>
      </c>
      <c r="B39" t="n">
        <v>0.1560921717171717</v>
      </c>
    </row>
    <row r="40">
      <c r="A40">
        <f>HYPERLINK("https://stackoverflow.com/q/43008145", "43008145")</f>
        <v/>
      </c>
      <c r="B40" t="n">
        <v>0.1957070707070707</v>
      </c>
    </row>
    <row r="41">
      <c r="A41">
        <f>HYPERLINK("https://stackoverflow.com/q/43033640", "43033640")</f>
        <v/>
      </c>
      <c r="B41" t="n">
        <v>0.2009973149213656</v>
      </c>
    </row>
    <row r="42">
      <c r="A42">
        <f>HYPERLINK("https://stackoverflow.com/q/43097927", "43097927")</f>
        <v/>
      </c>
      <c r="B42" t="n">
        <v>0.1828014659873067</v>
      </c>
    </row>
    <row r="43">
      <c r="A43">
        <f>HYPERLINK("https://stackoverflow.com/q/43212275", "43212275")</f>
        <v/>
      </c>
      <c r="B43" t="n">
        <v>0.2099039172209904</v>
      </c>
    </row>
    <row r="44">
      <c r="A44">
        <f>HYPERLINK("https://stackoverflow.com/q/43401120", "43401120")</f>
        <v/>
      </c>
      <c r="B44" t="n">
        <v>0.382407768673863</v>
      </c>
    </row>
    <row r="45">
      <c r="A45">
        <f>HYPERLINK("https://stackoverflow.com/q/43500546", "43500546")</f>
        <v/>
      </c>
      <c r="B45" t="n">
        <v>0.1697434111227215</v>
      </c>
    </row>
    <row r="46">
      <c r="A46">
        <f>HYPERLINK("https://stackoverflow.com/q/43849977", "43849977")</f>
        <v/>
      </c>
      <c r="B46" t="n">
        <v>0.1547801244770942</v>
      </c>
    </row>
    <row r="47">
      <c r="A47">
        <f>HYPERLINK("https://stackoverflow.com/q/43965841", "43965841")</f>
        <v/>
      </c>
      <c r="B47" t="n">
        <v>0.1750109793588054</v>
      </c>
    </row>
    <row r="48">
      <c r="A48">
        <f>HYPERLINK("https://stackoverflow.com/q/44078721", "44078721")</f>
        <v/>
      </c>
      <c r="B48" t="n">
        <v>0.1888993023013641</v>
      </c>
    </row>
    <row r="49">
      <c r="A49">
        <f>HYPERLINK("https://stackoverflow.com/q/44165995", "44165995")</f>
        <v/>
      </c>
      <c r="B49" t="n">
        <v>0.1768300286818806</v>
      </c>
    </row>
    <row r="50">
      <c r="A50">
        <f>HYPERLINK("https://stackoverflow.com/q/44285870", "44285870")</f>
        <v/>
      </c>
      <c r="B50" t="n">
        <v>0.2316498316498316</v>
      </c>
    </row>
    <row r="51">
      <c r="A51">
        <f>HYPERLINK("https://stackoverflow.com/q/44418891", "44418891")</f>
        <v/>
      </c>
      <c r="B51" t="n">
        <v>0.2095483133218982</v>
      </c>
    </row>
    <row r="52">
      <c r="A52">
        <f>HYPERLINK("https://stackoverflow.com/q/44526400", "44526400")</f>
        <v/>
      </c>
      <c r="B52" t="n">
        <v>0.1894576012223071</v>
      </c>
    </row>
    <row r="53">
      <c r="A53">
        <f>HYPERLINK("https://stackoverflow.com/q/44974408", "44974408")</f>
        <v/>
      </c>
      <c r="B53" t="n">
        <v>0.2068390325271059</v>
      </c>
    </row>
    <row r="54">
      <c r="A54">
        <f>HYPERLINK("https://stackoverflow.com/q/45224565", "45224565")</f>
        <v/>
      </c>
      <c r="B54" t="n">
        <v>0.1599481049022334</v>
      </c>
    </row>
    <row r="55">
      <c r="A55">
        <f>HYPERLINK("https://stackoverflow.com/q/45232971", "45232971")</f>
        <v/>
      </c>
      <c r="B55" t="n">
        <v>0.2261640798226164</v>
      </c>
    </row>
    <row r="56">
      <c r="A56">
        <f>HYPERLINK("https://stackoverflow.com/q/45380713", "45380713")</f>
        <v/>
      </c>
      <c r="B56" t="n">
        <v>0.1843174008122462</v>
      </c>
    </row>
    <row r="57">
      <c r="A57">
        <f>HYPERLINK("https://stackoverflow.com/q/45494320", "45494320")</f>
        <v/>
      </c>
      <c r="B57" t="n">
        <v>0.1665568730786122</v>
      </c>
    </row>
    <row r="58">
      <c r="A58">
        <f>HYPERLINK("https://stackoverflow.com/q/45709701", "45709701")</f>
        <v/>
      </c>
      <c r="B58" t="n">
        <v>0.2154545454545455</v>
      </c>
    </row>
    <row r="59">
      <c r="A59">
        <f>HYPERLINK("https://stackoverflow.com/q/45722513", "45722513")</f>
        <v/>
      </c>
      <c r="B59" t="n">
        <v>0.1767676767676768</v>
      </c>
    </row>
    <row r="60">
      <c r="A60">
        <f>HYPERLINK("https://stackoverflow.com/q/45723760", "45723760")</f>
        <v/>
      </c>
      <c r="B60" t="n">
        <v>0.123149301231493</v>
      </c>
    </row>
    <row r="61">
      <c r="A61">
        <f>HYPERLINK("https://stackoverflow.com/q/45853491", "45853491")</f>
        <v/>
      </c>
      <c r="B61" t="n">
        <v>0.1947163947163947</v>
      </c>
    </row>
    <row r="62">
      <c r="A62">
        <f>HYPERLINK("https://stackoverflow.com/q/45928071", "45928071")</f>
        <v/>
      </c>
      <c r="B62" t="n">
        <v>0.1970408308436477</v>
      </c>
    </row>
    <row r="63">
      <c r="A63">
        <f>HYPERLINK("https://stackoverflow.com/q/46206207", "46206207")</f>
        <v/>
      </c>
      <c r="B63" t="n">
        <v>0.1246309246309246</v>
      </c>
    </row>
    <row r="64">
      <c r="A64">
        <f>HYPERLINK("https://stackoverflow.com/q/46236405", "46236405")</f>
        <v/>
      </c>
      <c r="B64" t="n">
        <v>0.1678691678691678</v>
      </c>
    </row>
    <row r="65">
      <c r="A65">
        <f>HYPERLINK("https://stackoverflow.com/q/46369742", "46369742")</f>
        <v/>
      </c>
      <c r="B65" t="n">
        <v>0.1353535353535354</v>
      </c>
    </row>
    <row r="66">
      <c r="A66">
        <f>HYPERLINK("https://stackoverflow.com/q/46453448", "46453448")</f>
        <v/>
      </c>
      <c r="B66" t="n">
        <v>0.2489260420294903</v>
      </c>
    </row>
    <row r="67">
      <c r="A67">
        <f>HYPERLINK("https://stackoverflow.com/q/46595947", "46595947")</f>
        <v/>
      </c>
      <c r="B67" t="n">
        <v>0.1884501581471278</v>
      </c>
    </row>
    <row r="68">
      <c r="A68">
        <f>HYPERLINK("https://stackoverflow.com/q/46776955", "46776955")</f>
        <v/>
      </c>
      <c r="B68" t="n">
        <v>0.2475603492552645</v>
      </c>
    </row>
    <row r="69">
      <c r="A69">
        <f>HYPERLINK("https://stackoverflow.com/q/46866935", "46866935")</f>
        <v/>
      </c>
      <c r="B69" t="n">
        <v>0.1739077522210052</v>
      </c>
    </row>
    <row r="70">
      <c r="A70">
        <f>HYPERLINK("https://stackoverflow.com/q/47296300", "47296300")</f>
        <v/>
      </c>
      <c r="B70" t="n">
        <v>0.1804407713498623</v>
      </c>
    </row>
    <row r="71">
      <c r="A71">
        <f>HYPERLINK("https://stackoverflow.com/q/47617463", "47617463")</f>
        <v/>
      </c>
      <c r="B71" t="n">
        <v>0.1657672616576726</v>
      </c>
    </row>
    <row r="72">
      <c r="A72">
        <f>HYPERLINK("https://stackoverflow.com/q/47764200", "47764200")</f>
        <v/>
      </c>
      <c r="B72" t="n">
        <v>0.1806011926493854</v>
      </c>
    </row>
    <row r="73">
      <c r="A73">
        <f>HYPERLINK("https://stackoverflow.com/q/48291882", "48291882")</f>
        <v/>
      </c>
      <c r="B73" t="n">
        <v>0.1358359716568672</v>
      </c>
    </row>
    <row r="74">
      <c r="A74">
        <f>HYPERLINK("https://stackoverflow.com/q/48385134", "48385134")</f>
        <v/>
      </c>
      <c r="B74" t="n">
        <v>0.153958944281525</v>
      </c>
    </row>
    <row r="75">
      <c r="A75">
        <f>HYPERLINK("https://stackoverflow.com/q/48426028", "48426028")</f>
        <v/>
      </c>
      <c r="B75" t="n">
        <v>0.1807162534435262</v>
      </c>
    </row>
    <row r="76">
      <c r="A76">
        <f>HYPERLINK("https://stackoverflow.com/q/48601226", "48601226")</f>
        <v/>
      </c>
      <c r="B76" t="n">
        <v>0.1285220627325891</v>
      </c>
    </row>
    <row r="77">
      <c r="A77">
        <f>HYPERLINK("https://stackoverflow.com/q/48642274", "48642274")</f>
        <v/>
      </c>
      <c r="B77" t="n">
        <v>0.1680281071585419</v>
      </c>
    </row>
    <row r="78">
      <c r="A78">
        <f>HYPERLINK("https://stackoverflow.com/q/48791497", "48791497")</f>
        <v/>
      </c>
      <c r="B78" t="n">
        <v>0.1610611610611611</v>
      </c>
    </row>
    <row r="79">
      <c r="A79">
        <f>HYPERLINK("https://stackoverflow.com/q/49035373", "49035373")</f>
        <v/>
      </c>
      <c r="B79" t="n">
        <v>0.1784511784511784</v>
      </c>
    </row>
    <row r="80">
      <c r="A80">
        <f>HYPERLINK("https://stackoverflow.com/q/49042255", "49042255")</f>
        <v/>
      </c>
      <c r="B80" t="n">
        <v>0.1480078563411897</v>
      </c>
    </row>
    <row r="81">
      <c r="A81">
        <f>HYPERLINK("https://stackoverflow.com/q/49409218", "49409218")</f>
        <v/>
      </c>
      <c r="B81" t="n">
        <v>0.1551411551411551</v>
      </c>
    </row>
    <row r="82">
      <c r="A82">
        <f>HYPERLINK("https://stackoverflow.com/q/49506812", "49506812")</f>
        <v/>
      </c>
      <c r="B82" t="n">
        <v>0.3411976911976912</v>
      </c>
    </row>
    <row r="83">
      <c r="A83">
        <f>HYPERLINK("https://stackoverflow.com/q/49544718", "49544718")</f>
        <v/>
      </c>
      <c r="B83" t="n">
        <v>0.1567142008318479</v>
      </c>
    </row>
    <row r="84">
      <c r="A84">
        <f>HYPERLINK("https://stackoverflow.com/q/49738995", "49738995")</f>
        <v/>
      </c>
      <c r="B84" t="n">
        <v>0.1516383345651638</v>
      </c>
    </row>
    <row r="85">
      <c r="A85">
        <f>HYPERLINK("https://stackoverflow.com/q/49770636", "49770636")</f>
        <v/>
      </c>
      <c r="B85" t="n">
        <v>0.1877869605142332</v>
      </c>
    </row>
    <row r="86">
      <c r="A86">
        <f>HYPERLINK("https://stackoverflow.com/q/49897894", "49897894")</f>
        <v/>
      </c>
      <c r="B86" t="n">
        <v>0.1760285784676029</v>
      </c>
    </row>
    <row r="87">
      <c r="A87">
        <f>HYPERLINK("https://stackoverflow.com/q/49928032", "49928032")</f>
        <v/>
      </c>
      <c r="B87" t="n">
        <v>0.2136516681971228</v>
      </c>
    </row>
    <row r="88">
      <c r="A88">
        <f>HYPERLINK("https://stackoverflow.com/q/50038246", "50038246")</f>
        <v/>
      </c>
      <c r="B88" t="n">
        <v>0.1579714672498178</v>
      </c>
    </row>
    <row r="89">
      <c r="A89">
        <f>HYPERLINK("https://stackoverflow.com/q/50038740", "50038740")</f>
        <v/>
      </c>
      <c r="B89" t="n">
        <v>0.1550424883758217</v>
      </c>
    </row>
    <row r="90">
      <c r="A90">
        <f>HYPERLINK("https://stackoverflow.com/q/50125193", "50125193")</f>
        <v/>
      </c>
      <c r="B90" t="n">
        <v>0.1786960514233241</v>
      </c>
    </row>
    <row r="91">
      <c r="A91">
        <f>HYPERLINK("https://stackoverflow.com/q/50128461", "50128461")</f>
        <v/>
      </c>
      <c r="B91" t="n">
        <v>0.1732476277930823</v>
      </c>
    </row>
    <row r="92">
      <c r="A92">
        <f>HYPERLINK("https://stackoverflow.com/q/50280733", "50280733")</f>
        <v/>
      </c>
      <c r="B92" t="n">
        <v>0.1804292929292929</v>
      </c>
    </row>
    <row r="93">
      <c r="A93">
        <f>HYPERLINK("https://stackoverflow.com/q/50674560", "50674560")</f>
        <v/>
      </c>
      <c r="B93" t="n">
        <v>0.1449214365881033</v>
      </c>
    </row>
    <row r="94">
      <c r="A94">
        <f>HYPERLINK("https://stackoverflow.com/q/50699695", "50699695")</f>
        <v/>
      </c>
      <c r="B94" t="n">
        <v>0.1807821807821808</v>
      </c>
    </row>
    <row r="95">
      <c r="A95">
        <f>HYPERLINK("https://stackoverflow.com/q/50856027", "50856027")</f>
        <v/>
      </c>
      <c r="B95" t="n">
        <v>0.1617604617604617</v>
      </c>
    </row>
    <row r="96">
      <c r="A96">
        <f>HYPERLINK("https://stackoverflow.com/q/50865772", "50865772")</f>
        <v/>
      </c>
      <c r="B96" t="n">
        <v>0.2770400635569175</v>
      </c>
    </row>
    <row r="97">
      <c r="A97">
        <f>HYPERLINK("https://stackoverflow.com/q/51016243", "51016243")</f>
        <v/>
      </c>
      <c r="B97" t="n">
        <v>0.286673183447377</v>
      </c>
    </row>
    <row r="98">
      <c r="A98">
        <f>HYPERLINK("https://stackoverflow.com/q/51024525", "51024525")</f>
        <v/>
      </c>
      <c r="B98" t="n">
        <v>0.1873947811447811</v>
      </c>
    </row>
    <row r="99">
      <c r="A99">
        <f>HYPERLINK("https://stackoverflow.com/q/51043227", "51043227")</f>
        <v/>
      </c>
      <c r="B99" t="n">
        <v>0.2011102011102011</v>
      </c>
    </row>
    <row r="100">
      <c r="A100">
        <f>HYPERLINK("https://stackoverflow.com/q/51079139", "51079139")</f>
        <v/>
      </c>
      <c r="B100" t="n">
        <v>0.1629279811097993</v>
      </c>
    </row>
    <row r="101">
      <c r="A101">
        <f>HYPERLINK("https://stackoverflow.com/q/51105421", "51105421")</f>
        <v/>
      </c>
      <c r="B101" t="n">
        <v>0.2782106782106783</v>
      </c>
    </row>
    <row r="102">
      <c r="A102">
        <f>HYPERLINK("https://stackoverflow.com/q/51186512", "51186512")</f>
        <v/>
      </c>
      <c r="B102" t="n">
        <v>0.2022328548644338</v>
      </c>
    </row>
    <row r="103">
      <c r="A103">
        <f>HYPERLINK("https://stackoverflow.com/q/51194662", "51194662")</f>
        <v/>
      </c>
      <c r="B103" t="n">
        <v>0.1590532187547113</v>
      </c>
    </row>
    <row r="104">
      <c r="A104">
        <f>HYPERLINK("https://stackoverflow.com/q/51208243", "51208243")</f>
        <v/>
      </c>
      <c r="B104" t="n">
        <v>0.1948170226858752</v>
      </c>
    </row>
    <row r="105">
      <c r="A105">
        <f>HYPERLINK("https://stackoverflow.com/q/51364575", "51364575")</f>
        <v/>
      </c>
      <c r="B105" t="n">
        <v>0.1321147987814655</v>
      </c>
    </row>
    <row r="106">
      <c r="A106">
        <f>HYPERLINK("https://stackoverflow.com/q/51429292", "51429292")</f>
        <v/>
      </c>
      <c r="B106" t="n">
        <v>0.1834650856389987</v>
      </c>
    </row>
    <row r="107">
      <c r="A107">
        <f>HYPERLINK("https://stackoverflow.com/q/51444586", "51444586")</f>
        <v/>
      </c>
      <c r="B107" t="n">
        <v>0.1303511303511304</v>
      </c>
    </row>
    <row r="108">
      <c r="A108">
        <f>HYPERLINK("https://stackoverflow.com/q/51529636", "51529636")</f>
        <v/>
      </c>
      <c r="B108" t="n">
        <v>0.2644540644540645</v>
      </c>
    </row>
    <row r="109">
      <c r="A109">
        <f>HYPERLINK("https://stackoverflow.com/q/51572657", "51572657")</f>
        <v/>
      </c>
      <c r="B109" t="n">
        <v>0.2156448202959831</v>
      </c>
    </row>
    <row r="110">
      <c r="A110">
        <f>HYPERLINK("https://stackoverflow.com/q/51731481", "51731481")</f>
        <v/>
      </c>
      <c r="B110" t="n">
        <v>0.2070707070707071</v>
      </c>
    </row>
    <row r="111">
      <c r="A111">
        <f>HYPERLINK("https://stackoverflow.com/q/51874604", "51874604")</f>
        <v/>
      </c>
      <c r="B111" t="n">
        <v>0.1445853887714353</v>
      </c>
    </row>
    <row r="112">
      <c r="A112">
        <f>HYPERLINK("https://stackoverflow.com/q/51881224", "51881224")</f>
        <v/>
      </c>
      <c r="B112" t="n">
        <v>0.2741242209327316</v>
      </c>
    </row>
    <row r="113">
      <c r="A113">
        <f>HYPERLINK("https://stackoverflow.com/q/51895945", "51895945")</f>
        <v/>
      </c>
      <c r="B113" t="n">
        <v>0.2093795093795094</v>
      </c>
    </row>
    <row r="114">
      <c r="A114">
        <f>HYPERLINK("https://stackoverflow.com/q/51966939", "51966939")</f>
        <v/>
      </c>
      <c r="B114" t="n">
        <v>0.1729437229437229</v>
      </c>
    </row>
    <row r="115">
      <c r="A115">
        <f>HYPERLINK("https://stackoverflow.com/q/51993959", "51993959")</f>
        <v/>
      </c>
      <c r="B115" t="n">
        <v>0.2990342990342991</v>
      </c>
    </row>
    <row r="116">
      <c r="A116">
        <f>HYPERLINK("https://stackoverflow.com/q/52057206", "52057206")</f>
        <v/>
      </c>
      <c r="B116" t="n">
        <v>0.2280325377670511</v>
      </c>
    </row>
    <row r="117">
      <c r="A117">
        <f>HYPERLINK("https://stackoverflow.com/q/52213181", "52213181")</f>
        <v/>
      </c>
      <c r="B117" t="n">
        <v>0.159223817118554</v>
      </c>
    </row>
    <row r="118">
      <c r="A118">
        <f>HYPERLINK("https://stackoverflow.com/q/52260506", "52260506")</f>
        <v/>
      </c>
      <c r="B118" t="n">
        <v>0.1545838128116609</v>
      </c>
    </row>
    <row r="119">
      <c r="A119">
        <f>HYPERLINK("https://stackoverflow.com/q/52441440", "52441440")</f>
        <v/>
      </c>
      <c r="B119" t="n">
        <v>0.1624945103205973</v>
      </c>
    </row>
    <row r="120">
      <c r="A120">
        <f>HYPERLINK("https://stackoverflow.com/q/52706803", "52706803")</f>
        <v/>
      </c>
      <c r="B120" t="n">
        <v>0.2235235793518002</v>
      </c>
    </row>
    <row r="121">
      <c r="A121">
        <f>HYPERLINK("https://stackoverflow.com/q/52772128", "52772128")</f>
        <v/>
      </c>
      <c r="B121" t="n">
        <v>0.1751964085297418</v>
      </c>
    </row>
    <row r="122">
      <c r="A122">
        <f>HYPERLINK("https://stackoverflow.com/q/52816757", "52816757")</f>
        <v/>
      </c>
      <c r="B122" t="n">
        <v>0.1773835920177384</v>
      </c>
    </row>
    <row r="123">
      <c r="A123">
        <f>HYPERLINK("https://stackoverflow.com/q/52919137", "52919137")</f>
        <v/>
      </c>
      <c r="B123" t="n">
        <v>0.1542796384901648</v>
      </c>
    </row>
    <row r="124">
      <c r="A124">
        <f>HYPERLINK("https://stackoverflow.com/q/52939680", "52939680")</f>
        <v/>
      </c>
      <c r="B124" t="n">
        <v>0.1720959595959596</v>
      </c>
    </row>
    <row r="125">
      <c r="A125">
        <f>HYPERLINK("https://stackoverflow.com/q/53244788", "53244788")</f>
        <v/>
      </c>
      <c r="B125" t="n">
        <v>0.1647727272727273</v>
      </c>
    </row>
    <row r="126">
      <c r="A126">
        <f>HYPERLINK("https://stackoverflow.com/q/53258037", "53258037")</f>
        <v/>
      </c>
      <c r="B126" t="n">
        <v>0.1294765840220386</v>
      </c>
    </row>
    <row r="127">
      <c r="A127">
        <f>HYPERLINK("https://stackoverflow.com/q/53279941", "53279941")</f>
        <v/>
      </c>
      <c r="B127" t="n">
        <v>0.1804292929292929</v>
      </c>
    </row>
    <row r="128">
      <c r="A128">
        <f>HYPERLINK("https://stackoverflow.com/q/53287555", "53287555")</f>
        <v/>
      </c>
      <c r="B128" t="n">
        <v>0.1733663162234591</v>
      </c>
    </row>
    <row r="129">
      <c r="A129">
        <f>HYPERLINK("https://stackoverflow.com/q/53439446", "53439446")</f>
        <v/>
      </c>
      <c r="B129" t="n">
        <v>0.1328780765400484</v>
      </c>
    </row>
    <row r="130">
      <c r="A130">
        <f>HYPERLINK("https://stackoverflow.com/q/53487133", "53487133")</f>
        <v/>
      </c>
      <c r="B130" t="n">
        <v>0.1869717584003298</v>
      </c>
    </row>
    <row r="131">
      <c r="A131">
        <f>HYPERLINK("https://stackoverflow.com/q/53571219", "53571219")</f>
        <v/>
      </c>
      <c r="B131" t="n">
        <v>0.1464091464091464</v>
      </c>
    </row>
    <row r="132">
      <c r="A132">
        <f>HYPERLINK("https://stackoverflow.com/q/53662108", "53662108")</f>
        <v/>
      </c>
      <c r="B132" t="n">
        <v>0.2634032634032635</v>
      </c>
    </row>
    <row r="133">
      <c r="A133">
        <f>HYPERLINK("https://stackoverflow.com/q/54042741", "54042741")</f>
        <v/>
      </c>
      <c r="B133" t="n">
        <v>0.2130608409678177</v>
      </c>
    </row>
    <row r="134">
      <c r="A134">
        <f>HYPERLINK("https://stackoverflow.com/q/54235734", "54235734")</f>
        <v/>
      </c>
      <c r="B134" t="n">
        <v>0.1628507295173962</v>
      </c>
    </row>
    <row r="135">
      <c r="A135">
        <f>HYPERLINK("https://stackoverflow.com/q/54291428", "54291428")</f>
        <v/>
      </c>
      <c r="B135" t="n">
        <v>0.2066498316498316</v>
      </c>
    </row>
    <row r="136">
      <c r="A136">
        <f>HYPERLINK("https://stackoverflow.com/q/54316826", "54316826")</f>
        <v/>
      </c>
      <c r="B136" t="n">
        <v>0.3319713993871298</v>
      </c>
    </row>
    <row r="137">
      <c r="A137">
        <f>HYPERLINK("https://stackoverflow.com/q/54333889", "54333889")</f>
        <v/>
      </c>
      <c r="B137" t="n">
        <v>0.1420083184789067</v>
      </c>
    </row>
    <row r="138">
      <c r="A138">
        <f>HYPERLINK("https://stackoverflow.com/q/54472908", "54472908")</f>
        <v/>
      </c>
      <c r="B138" t="n">
        <v>0.213903743315508</v>
      </c>
    </row>
    <row r="139">
      <c r="A139">
        <f>HYPERLINK("https://stackoverflow.com/q/54477736", "54477736")</f>
        <v/>
      </c>
      <c r="B139" t="n">
        <v>0.4678073249501821</v>
      </c>
    </row>
    <row r="140">
      <c r="A140">
        <f>HYPERLINK("https://stackoverflow.com/q/54484732", "54484732")</f>
        <v/>
      </c>
      <c r="B140" t="n">
        <v>0.1334867663981588</v>
      </c>
    </row>
    <row r="141">
      <c r="A141">
        <f>HYPERLINK("https://stackoverflow.com/q/54666876", "54666876")</f>
        <v/>
      </c>
      <c r="B141" t="n">
        <v>0.137950937950938</v>
      </c>
    </row>
    <row r="142">
      <c r="A142">
        <f>HYPERLINK("https://stackoverflow.com/q/54734086", "54734086")</f>
        <v/>
      </c>
      <c r="B142" t="n">
        <v>0.1836887392442948</v>
      </c>
    </row>
    <row r="143">
      <c r="A143">
        <f>HYPERLINK("https://stackoverflow.com/q/54757002", "54757002")</f>
        <v/>
      </c>
      <c r="B143" t="n">
        <v>0.1843862352336929</v>
      </c>
    </row>
    <row r="144">
      <c r="A144">
        <f>HYPERLINK("https://stackoverflow.com/q/54828156", "54828156")</f>
        <v/>
      </c>
      <c r="B144" t="n">
        <v>0.175084175084175</v>
      </c>
    </row>
    <row r="145">
      <c r="A145">
        <f>HYPERLINK("https://stackoverflow.com/q/54900592", "54900592")</f>
        <v/>
      </c>
      <c r="B145" t="n">
        <v>0.2741242209327315</v>
      </c>
    </row>
    <row r="146">
      <c r="A146">
        <f>HYPERLINK("https://stackoverflow.com/q/54936924", "54936924")</f>
        <v/>
      </c>
      <c r="B146" t="n">
        <v>0.1761616161616162</v>
      </c>
    </row>
    <row r="147">
      <c r="A147">
        <f>HYPERLINK("https://stackoverflow.com/q/55006077", "55006077")</f>
        <v/>
      </c>
      <c r="B147" t="n">
        <v>0.1601258486504388</v>
      </c>
    </row>
    <row r="148">
      <c r="A148">
        <f>HYPERLINK("https://stackoverflow.com/q/55048122", "55048122")</f>
        <v/>
      </c>
      <c r="B148" t="n">
        <v>0.1960227272727273</v>
      </c>
    </row>
    <row r="149">
      <c r="A149">
        <f>HYPERLINK("https://stackoverflow.com/q/55122901", "55122901")</f>
        <v/>
      </c>
      <c r="B149" t="n">
        <v>0.2369023569023569</v>
      </c>
    </row>
    <row r="150">
      <c r="A150">
        <f>HYPERLINK("https://stackoverflow.com/q/55220739", "55220739")</f>
        <v/>
      </c>
      <c r="B150" t="n">
        <v>0.177197506984741</v>
      </c>
    </row>
    <row r="151">
      <c r="A151">
        <f>HYPERLINK("https://stackoverflow.com/q/55525227", "55525227")</f>
        <v/>
      </c>
      <c r="B151" t="n">
        <v>0.1899367506844142</v>
      </c>
    </row>
    <row r="152">
      <c r="A152">
        <f>HYPERLINK("https://stackoverflow.com/q/55614003", "55614003")</f>
        <v/>
      </c>
      <c r="B152" t="n">
        <v>0.1546613677761219</v>
      </c>
    </row>
    <row r="153">
      <c r="A153">
        <f>HYPERLINK("https://stackoverflow.com/q/55623926", "55623926")</f>
        <v/>
      </c>
      <c r="B153" t="n">
        <v>0.2034203420342034</v>
      </c>
    </row>
    <row r="154">
      <c r="A154">
        <f>HYPERLINK("https://stackoverflow.com/q/55718762", "55718762")</f>
        <v/>
      </c>
      <c r="B154" t="n">
        <v>0.2554882154882155</v>
      </c>
    </row>
    <row r="155">
      <c r="A155">
        <f>HYPERLINK("https://stackoverflow.com/q/55721339", "55721339")</f>
        <v/>
      </c>
      <c r="B155" t="n">
        <v>0.1780738418669453</v>
      </c>
    </row>
    <row r="156">
      <c r="A156">
        <f>HYPERLINK("https://stackoverflow.com/q/55748694", "55748694")</f>
        <v/>
      </c>
      <c r="B156" t="n">
        <v>0.2040998217468806</v>
      </c>
    </row>
    <row r="157">
      <c r="A157">
        <f>HYPERLINK("https://stackoverflow.com/q/55795520", "55795520")</f>
        <v/>
      </c>
      <c r="B157" t="n">
        <v>0.153510412769672</v>
      </c>
    </row>
    <row r="158">
      <c r="A158">
        <f>HYPERLINK("https://stackoverflow.com/q/55853297", "55853297")</f>
        <v/>
      </c>
      <c r="B158" t="n">
        <v>0.1794658917946589</v>
      </c>
    </row>
    <row r="159">
      <c r="A159">
        <f>HYPERLINK("https://stackoverflow.com/q/55873748", "55873748")</f>
        <v/>
      </c>
      <c r="B159" t="n">
        <v>0.2798211118821806</v>
      </c>
    </row>
    <row r="160">
      <c r="A160">
        <f>HYPERLINK("https://stackoverflow.com/q/55971394", "55971394")</f>
        <v/>
      </c>
      <c r="B160" t="n">
        <v>0.236260914227016</v>
      </c>
    </row>
    <row r="161">
      <c r="A161">
        <f>HYPERLINK("https://stackoverflow.com/q/56280365", "56280365")</f>
        <v/>
      </c>
      <c r="B161" t="n">
        <v>0.1758791619902731</v>
      </c>
    </row>
    <row r="162">
      <c r="A162">
        <f>HYPERLINK("https://stackoverflow.com/q/56298441", "56298441")</f>
        <v/>
      </c>
      <c r="B162" t="n">
        <v>0.2845376845376846</v>
      </c>
    </row>
    <row r="163">
      <c r="A163">
        <f>HYPERLINK("https://stackoverflow.com/q/56300912", "56300912")</f>
        <v/>
      </c>
      <c r="B163" t="n">
        <v>0.2436303331825721</v>
      </c>
    </row>
    <row r="164">
      <c r="A164">
        <f>HYPERLINK("https://stackoverflow.com/q/56336917", "56336917")</f>
        <v/>
      </c>
      <c r="B164" t="n">
        <v>0.1480234443197406</v>
      </c>
    </row>
    <row r="165">
      <c r="A165">
        <f>HYPERLINK("https://stackoverflow.com/q/56377658", "56377658")</f>
        <v/>
      </c>
      <c r="B165" t="n">
        <v>0.1640283431328207</v>
      </c>
    </row>
    <row r="166">
      <c r="A166">
        <f>HYPERLINK("https://stackoverflow.com/q/56382577", "56382577")</f>
        <v/>
      </c>
      <c r="B166" t="n">
        <v>0.2542973595605175</v>
      </c>
    </row>
    <row r="167">
      <c r="A167">
        <f>HYPERLINK("https://stackoverflow.com/q/56403311", "56403311")</f>
        <v/>
      </c>
      <c r="B167" t="n">
        <v>0.1696081696081696</v>
      </c>
    </row>
    <row r="168">
      <c r="A168">
        <f>HYPERLINK("https://stackoverflow.com/q/56440735", "56440735")</f>
        <v/>
      </c>
      <c r="B168" t="n">
        <v>0.1407982261640798</v>
      </c>
    </row>
    <row r="169">
      <c r="A169">
        <f>HYPERLINK("https://stackoverflow.com/q/56457283", "56457283")</f>
        <v/>
      </c>
      <c r="B169" t="n">
        <v>0.1538239538239538</v>
      </c>
    </row>
    <row r="170">
      <c r="A170">
        <f>HYPERLINK("https://stackoverflow.com/q/56481283", "56481283")</f>
        <v/>
      </c>
      <c r="B170" t="n">
        <v>0.2117171717171717</v>
      </c>
    </row>
    <row r="171">
      <c r="A171">
        <f>HYPERLINK("https://stackoverflow.com/q/56561002", "56561002")</f>
        <v/>
      </c>
      <c r="B171" t="n">
        <v>0.2130767130767131</v>
      </c>
    </row>
    <row r="172">
      <c r="A172">
        <f>HYPERLINK("https://stackoverflow.com/q/56564738", "56564738")</f>
        <v/>
      </c>
      <c r="B172" t="n">
        <v>0.2014995313964386</v>
      </c>
    </row>
    <row r="173">
      <c r="A173">
        <f>HYPERLINK("https://stackoverflow.com/q/56577667", "56577667")</f>
        <v/>
      </c>
      <c r="B173" t="n">
        <v>0.2126584998925424</v>
      </c>
    </row>
    <row r="174">
      <c r="A174">
        <f>HYPERLINK("https://stackoverflow.com/q/56595252", "56595252")</f>
        <v/>
      </c>
      <c r="B174" t="n">
        <v>0.1446280991735537</v>
      </c>
    </row>
    <row r="175">
      <c r="A175">
        <f>HYPERLINK("https://stackoverflow.com/q/56615245", "56615245")</f>
        <v/>
      </c>
      <c r="B175" t="n">
        <v>0.3025786318469245</v>
      </c>
    </row>
    <row r="176">
      <c r="A176">
        <f>HYPERLINK("https://stackoverflow.com/q/56637616", "56637616")</f>
        <v/>
      </c>
      <c r="B176" t="n">
        <v>0.1470258136924804</v>
      </c>
    </row>
    <row r="177">
      <c r="A177">
        <f>HYPERLINK("https://stackoverflow.com/q/56662340", "56662340")</f>
        <v/>
      </c>
      <c r="B177" t="n">
        <v>0.1286698763334277</v>
      </c>
    </row>
    <row r="178">
      <c r="A178">
        <f>HYPERLINK("https://stackoverflow.com/q/56675025", "56675025")</f>
        <v/>
      </c>
      <c r="B178" t="n">
        <v>0.1739089003239946</v>
      </c>
    </row>
    <row r="179">
      <c r="A179">
        <f>HYPERLINK("https://stackoverflow.com/q/56860662", "56860662")</f>
        <v/>
      </c>
      <c r="B179" t="n">
        <v>0.3032938076416338</v>
      </c>
    </row>
    <row r="180">
      <c r="A180">
        <f>HYPERLINK("https://stackoverflow.com/q/56937356", "56937356")</f>
        <v/>
      </c>
      <c r="B180" t="n">
        <v>0.15689503732982</v>
      </c>
    </row>
    <row r="181">
      <c r="A181">
        <f>HYPERLINK("https://stackoverflow.com/q/56943460", "56943460")</f>
        <v/>
      </c>
      <c r="B181" t="n">
        <v>0.3018460466736329</v>
      </c>
    </row>
    <row r="182">
      <c r="A182">
        <f>HYPERLINK("https://stackoverflow.com/q/56958117", "56958117")</f>
        <v/>
      </c>
      <c r="B182" t="n">
        <v>0.1594670105308403</v>
      </c>
    </row>
    <row r="183">
      <c r="A183">
        <f>HYPERLINK("https://stackoverflow.com/q/56969396", "56969396")</f>
        <v/>
      </c>
      <c r="B183" t="n">
        <v>0.2143434343434344</v>
      </c>
    </row>
    <row r="184">
      <c r="A184">
        <f>HYPERLINK("https://stackoverflow.com/q/57006123", "57006123")</f>
        <v/>
      </c>
      <c r="B184" t="n">
        <v>0.1612010516120105</v>
      </c>
    </row>
    <row r="185">
      <c r="A185">
        <f>HYPERLINK("https://stackoverflow.com/q/57008985", "57008985")</f>
        <v/>
      </c>
      <c r="B185" t="n">
        <v>0.1575211575211575</v>
      </c>
    </row>
    <row r="186">
      <c r="A186">
        <f>HYPERLINK("https://stackoverflow.com/q/57043373", "57043373")</f>
        <v/>
      </c>
      <c r="B186" t="n">
        <v>0.21002100210021</v>
      </c>
    </row>
    <row r="187">
      <c r="A187">
        <f>HYPERLINK("https://stackoverflow.com/q/57133610", "57133610")</f>
        <v/>
      </c>
      <c r="B187" t="n">
        <v>0.2492403711915907</v>
      </c>
    </row>
    <row r="188">
      <c r="A188">
        <f>HYPERLINK("https://stackoverflow.com/q/57156494", "57156494")</f>
        <v/>
      </c>
      <c r="B188" t="n">
        <v>0.1337736337736338</v>
      </c>
    </row>
    <row r="189">
      <c r="A189">
        <f>HYPERLINK("https://stackoverflow.com/q/57160000", "57160000")</f>
        <v/>
      </c>
      <c r="B189" t="n">
        <v>0.1856060606060606</v>
      </c>
    </row>
    <row r="190">
      <c r="A190">
        <f>HYPERLINK("https://stackoverflow.com/q/57171261", "57171261")</f>
        <v/>
      </c>
      <c r="B190" t="n">
        <v>0.1505465615054656</v>
      </c>
    </row>
    <row r="191">
      <c r="A191">
        <f>HYPERLINK("https://stackoverflow.com/q/57197790", "57197790")</f>
        <v/>
      </c>
      <c r="B191" t="n">
        <v>0.2450458786336649</v>
      </c>
    </row>
    <row r="192">
      <c r="A192">
        <f>HYPERLINK("https://stackoverflow.com/q/57204867", "57204867")</f>
        <v/>
      </c>
      <c r="B192" t="n">
        <v>0.2408114761055938</v>
      </c>
    </row>
    <row r="193">
      <c r="A193">
        <f>HYPERLINK("https://stackoverflow.com/q/57205404", "57205404")</f>
        <v/>
      </c>
      <c r="B193" t="n">
        <v>0.1837919424126321</v>
      </c>
    </row>
    <row r="194">
      <c r="A194">
        <f>HYPERLINK("https://stackoverflow.com/q/57228609", "57228609")</f>
        <v/>
      </c>
      <c r="B194" t="n">
        <v>0.1796617864033594</v>
      </c>
    </row>
    <row r="195">
      <c r="A195">
        <f>HYPERLINK("https://stackoverflow.com/q/57264711", "57264711")</f>
        <v/>
      </c>
      <c r="B195" t="n">
        <v>0.1617408654445692</v>
      </c>
    </row>
    <row r="196">
      <c r="A196">
        <f>HYPERLINK("https://stackoverflow.com/q/57289721", "57289721")</f>
        <v/>
      </c>
      <c r="B196" t="n">
        <v>0.3097319347319348</v>
      </c>
    </row>
    <row r="197">
      <c r="A197">
        <f>HYPERLINK("https://stackoverflow.com/q/57310081", "57310081")</f>
        <v/>
      </c>
      <c r="B197" t="n">
        <v>0.1765518432185099</v>
      </c>
    </row>
    <row r="198">
      <c r="A198">
        <f>HYPERLINK("https://stackoverflow.com/q/57359844", "57359844")</f>
        <v/>
      </c>
      <c r="B198" t="n">
        <v>0.2620946305156832</v>
      </c>
    </row>
    <row r="199">
      <c r="A199">
        <f>HYPERLINK("https://stackoverflow.com/q/57404280", "57404280")</f>
        <v/>
      </c>
      <c r="B199" t="n">
        <v>0.1617408654445692</v>
      </c>
    </row>
    <row r="200">
      <c r="A200">
        <f>HYPERLINK("https://stackoverflow.com/q/57416596", "57416596")</f>
        <v/>
      </c>
      <c r="B200" t="n">
        <v>0.3653650599959324</v>
      </c>
    </row>
    <row r="201">
      <c r="A201">
        <f>HYPERLINK("https://stackoverflow.com/q/57535384", "57535384")</f>
        <v/>
      </c>
      <c r="B201" t="n">
        <v>0.1751315976668089</v>
      </c>
    </row>
    <row r="202">
      <c r="A202">
        <f>HYPERLINK("https://stackoverflow.com/q/57564400", "57564400")</f>
        <v/>
      </c>
      <c r="B202" t="n">
        <v>0.3013561024610748</v>
      </c>
    </row>
    <row r="203">
      <c r="A203">
        <f>HYPERLINK("https://stackoverflow.com/q/57575852", "57575852")</f>
        <v/>
      </c>
      <c r="B203" t="n">
        <v>0.1213295748179469</v>
      </c>
    </row>
    <row r="204">
      <c r="A204">
        <f>HYPERLINK("https://stackoverflow.com/q/57609094", "57609094")</f>
        <v/>
      </c>
      <c r="B204" t="n">
        <v>0.4070112893642306</v>
      </c>
    </row>
    <row r="205">
      <c r="A205">
        <f>HYPERLINK("https://stackoverflow.com/q/57617520", "57617520")</f>
        <v/>
      </c>
      <c r="B205" t="n">
        <v>0.1716151413121111</v>
      </c>
    </row>
    <row r="206">
      <c r="A206">
        <f>HYPERLINK("https://stackoverflow.com/q/57624459", "57624459")</f>
        <v/>
      </c>
      <c r="B206" t="n">
        <v>0.2934547790039119</v>
      </c>
    </row>
    <row r="207">
      <c r="A207">
        <f>HYPERLINK("https://stackoverflow.com/q/57626023", "57626023")</f>
        <v/>
      </c>
      <c r="B207" t="n">
        <v>0.1684258313471797</v>
      </c>
    </row>
    <row r="208">
      <c r="A208">
        <f>HYPERLINK("https://stackoverflow.com/q/57677076", "57677076")</f>
        <v/>
      </c>
      <c r="B208" t="n">
        <v>0.2641660507514166</v>
      </c>
    </row>
    <row r="209">
      <c r="A209">
        <f>HYPERLINK("https://stackoverflow.com/q/57710817", "57710817")</f>
        <v/>
      </c>
      <c r="B209" t="n">
        <v>0.2760942760942761</v>
      </c>
    </row>
    <row r="210">
      <c r="A210">
        <f>HYPERLINK("https://stackoverflow.com/q/57861623", "57861623")</f>
        <v/>
      </c>
      <c r="B210" t="n">
        <v>0.2394436164927968</v>
      </c>
    </row>
    <row r="211">
      <c r="A211">
        <f>HYPERLINK("https://stackoverflow.com/q/57885314", "57885314")</f>
        <v/>
      </c>
      <c r="B211" t="n">
        <v>0.3206851119894599</v>
      </c>
    </row>
    <row r="212">
      <c r="A212">
        <f>HYPERLINK("https://stackoverflow.com/q/57897359", "57897359")</f>
        <v/>
      </c>
      <c r="B212" t="n">
        <v>0.2415824915824916</v>
      </c>
    </row>
    <row r="213">
      <c r="A213">
        <f>HYPERLINK("https://stackoverflow.com/q/57996119", "57996119")</f>
        <v/>
      </c>
      <c r="B213" t="n">
        <v>0.157990157990158</v>
      </c>
    </row>
    <row r="214">
      <c r="A214">
        <f>HYPERLINK("https://stackoverflow.com/q/58054024", "58054024")</f>
        <v/>
      </c>
      <c r="B214" t="n">
        <v>0.177565124933546</v>
      </c>
    </row>
    <row r="215">
      <c r="A215">
        <f>HYPERLINK("https://stackoverflow.com/q/58102357", "58102357")</f>
        <v/>
      </c>
      <c r="B215" t="n">
        <v>0.1856060606060606</v>
      </c>
    </row>
    <row r="216">
      <c r="A216">
        <f>HYPERLINK("https://stackoverflow.com/q/58174411", "58174411")</f>
        <v/>
      </c>
      <c r="B216" t="n">
        <v>0.2939600082457225</v>
      </c>
    </row>
    <row r="217">
      <c r="A217">
        <f>HYPERLINK("https://stackoverflow.com/q/58181033", "58181033")</f>
        <v/>
      </c>
      <c r="B217" t="n">
        <v>0.2093347265761059</v>
      </c>
    </row>
    <row r="218">
      <c r="A218">
        <f>HYPERLINK("https://stackoverflow.com/q/58205707", "58205707")</f>
        <v/>
      </c>
      <c r="B218" t="n">
        <v>0.2088274044795784</v>
      </c>
    </row>
    <row r="219">
      <c r="A219">
        <f>HYPERLINK("https://stackoverflow.com/q/58248640", "58248640")</f>
        <v/>
      </c>
      <c r="B219" t="n">
        <v>0.1519138755980861</v>
      </c>
    </row>
    <row r="220">
      <c r="A220">
        <f>HYPERLINK("https://stackoverflow.com/q/58297072", "58297072")</f>
        <v/>
      </c>
      <c r="B220" t="n">
        <v>0.2802443035001175</v>
      </c>
    </row>
    <row r="221">
      <c r="A221">
        <f>HYPERLINK("https://stackoverflow.com/q/58323730", "58323730")</f>
        <v/>
      </c>
      <c r="B221" t="n">
        <v>0.1895037329819939</v>
      </c>
    </row>
    <row r="222">
      <c r="A222">
        <f>HYPERLINK("https://stackoverflow.com/q/58325530", "58325530")</f>
        <v/>
      </c>
      <c r="B222" t="n">
        <v>0.2462670180061484</v>
      </c>
    </row>
    <row r="223">
      <c r="A223">
        <f>HYPERLINK("https://stackoverflow.com/q/58416280", "58416280")</f>
        <v/>
      </c>
      <c r="B223" t="n">
        <v>0.162025662025662</v>
      </c>
    </row>
    <row r="224">
      <c r="A224">
        <f>HYPERLINK("https://stackoverflow.com/q/58513040", "58513040")</f>
        <v/>
      </c>
      <c r="B224" t="n">
        <v>0.1761044791347822</v>
      </c>
    </row>
    <row r="225">
      <c r="A225">
        <f>HYPERLINK("https://stackoverflow.com/q/58626811", "58626811")</f>
        <v/>
      </c>
      <c r="B225" t="n">
        <v>0.1955451955451956</v>
      </c>
    </row>
    <row r="226">
      <c r="A226">
        <f>HYPERLINK("https://stackoverflow.com/q/58769776", "58769776")</f>
        <v/>
      </c>
      <c r="B226" t="n">
        <v>0.2186223941543091</v>
      </c>
    </row>
    <row r="227">
      <c r="A227">
        <f>HYPERLINK("https://stackoverflow.com/q/58840472", "58840472")</f>
        <v/>
      </c>
      <c r="B227" t="n">
        <v>0.1733776117337761</v>
      </c>
    </row>
    <row r="228">
      <c r="A228">
        <f>HYPERLINK("https://stackoverflow.com/q/58844302", "58844302")</f>
        <v/>
      </c>
      <c r="B228" t="n">
        <v>0.1510942760942761</v>
      </c>
    </row>
    <row r="229">
      <c r="A229">
        <f>HYPERLINK("https://stackoverflow.com/q/58935331", "58935331")</f>
        <v/>
      </c>
      <c r="B229" t="n">
        <v>0.240348692403487</v>
      </c>
    </row>
    <row r="230">
      <c r="A230">
        <f>HYPERLINK("https://stackoverflow.com/q/58956948", "58956948")</f>
        <v/>
      </c>
      <c r="B230" t="n">
        <v>0.1796916533758639</v>
      </c>
    </row>
    <row r="231">
      <c r="A231">
        <f>HYPERLINK("https://stackoverflow.com/q/58965067", "58965067")</f>
        <v/>
      </c>
      <c r="B231" t="n">
        <v>0.1678412027249237</v>
      </c>
    </row>
    <row r="232">
      <c r="A232">
        <f>HYPERLINK("https://stackoverflow.com/q/58993188", "58993188")</f>
        <v/>
      </c>
      <c r="B232" t="n">
        <v>0.1238471673254282</v>
      </c>
    </row>
    <row r="233">
      <c r="A233">
        <f>HYPERLINK("https://stackoverflow.com/q/59043054", "59043054")</f>
        <v/>
      </c>
      <c r="B233" t="n">
        <v>0.1390920701265529</v>
      </c>
    </row>
    <row r="234">
      <c r="A234">
        <f>HYPERLINK("https://stackoverflow.com/q/59058293", "59058293")</f>
        <v/>
      </c>
      <c r="B234" t="n">
        <v>0.1301907968574635</v>
      </c>
    </row>
    <row r="235">
      <c r="A235">
        <f>HYPERLINK("https://stackoverflow.com/q/59146323", "59146323")</f>
        <v/>
      </c>
      <c r="B235" t="n">
        <v>0.1341189674523008</v>
      </c>
    </row>
    <row r="236">
      <c r="A236">
        <f>HYPERLINK("https://stackoverflow.com/q/59150977", "59150977")</f>
        <v/>
      </c>
      <c r="B236" t="n">
        <v>0.1850387937344459</v>
      </c>
    </row>
    <row r="237">
      <c r="A237">
        <f>HYPERLINK("https://stackoverflow.com/q/59164289", "59164289")</f>
        <v/>
      </c>
      <c r="B237" t="n">
        <v>0.1850765721733464</v>
      </c>
    </row>
    <row r="238">
      <c r="A238">
        <f>HYPERLINK("https://stackoverflow.com/q/59220944", "59220944")</f>
        <v/>
      </c>
      <c r="B238" t="n">
        <v>0.1887626262626263</v>
      </c>
    </row>
    <row r="239">
      <c r="A239">
        <f>HYPERLINK("https://stackoverflow.com/q/59263581", "59263581")</f>
        <v/>
      </c>
      <c r="B239" t="n">
        <v>0.2645556690500511</v>
      </c>
    </row>
    <row r="240">
      <c r="A240">
        <f>HYPERLINK("https://stackoverflow.com/q/59306454", "59306454")</f>
        <v/>
      </c>
      <c r="B240" t="n">
        <v>0.1893673577884104</v>
      </c>
    </row>
    <row r="241">
      <c r="A241">
        <f>HYPERLINK("https://stackoverflow.com/q/59369955", "59369955")</f>
        <v/>
      </c>
      <c r="B241" t="n">
        <v>0.1842897055663013</v>
      </c>
    </row>
    <row r="242">
      <c r="A242">
        <f>HYPERLINK("https://stackoverflow.com/q/59464598", "59464598")</f>
        <v/>
      </c>
      <c r="B242" t="n">
        <v>0.1352606525020318</v>
      </c>
    </row>
    <row r="243">
      <c r="A243">
        <f>HYPERLINK("https://stackoverflow.com/q/59672677", "59672677")</f>
        <v/>
      </c>
      <c r="B243" t="n">
        <v>0.1382694873260911</v>
      </c>
    </row>
    <row r="244">
      <c r="A244">
        <f>HYPERLINK("https://stackoverflow.com/q/59677599", "59677599")</f>
        <v/>
      </c>
      <c r="B244" t="n">
        <v>0.2458290772897515</v>
      </c>
    </row>
    <row r="245">
      <c r="A245">
        <f>HYPERLINK("https://stackoverflow.com/q/59729377", "59729377")</f>
        <v/>
      </c>
      <c r="B245" t="n">
        <v>0.1440596440596441</v>
      </c>
    </row>
    <row r="246">
      <c r="A246">
        <f>HYPERLINK("https://stackoverflow.com/q/59764363", "59764363")</f>
        <v/>
      </c>
      <c r="B246" t="n">
        <v>0.232427366447985</v>
      </c>
    </row>
    <row r="247">
      <c r="A247">
        <f>HYPERLINK("https://stackoverflow.com/q/59771214", "59771214")</f>
        <v/>
      </c>
      <c r="B247" t="n">
        <v>0.1307596513075965</v>
      </c>
    </row>
    <row r="248">
      <c r="A248">
        <f>HYPERLINK("https://stackoverflow.com/q/59783806", "59783806")</f>
        <v/>
      </c>
      <c r="B248" t="n">
        <v>0.1929292929292929</v>
      </c>
    </row>
    <row r="249">
      <c r="A249">
        <f>HYPERLINK("https://stackoverflow.com/q/59833955", "59833955")</f>
        <v/>
      </c>
      <c r="B249" t="n">
        <v>0.2039359108324626</v>
      </c>
    </row>
    <row r="250">
      <c r="A250">
        <f>HYPERLINK("https://stackoverflow.com/q/59834480", "59834480")</f>
        <v/>
      </c>
      <c r="B250" t="n">
        <v>0.231986531986532</v>
      </c>
    </row>
    <row r="251">
      <c r="A251">
        <f>HYPERLINK("https://stackoverflow.com/q/59873880", "59873880")</f>
        <v/>
      </c>
      <c r="B251" t="n">
        <v>0.2261165875623707</v>
      </c>
    </row>
    <row r="252">
      <c r="A252">
        <f>HYPERLINK("https://stackoverflow.com/q/59904208", "59904208")</f>
        <v/>
      </c>
      <c r="B252" t="n">
        <v>0.1875511875511875</v>
      </c>
    </row>
    <row r="253">
      <c r="A253">
        <f>HYPERLINK("https://stackoverflow.com/q/59985750", "59985750")</f>
        <v/>
      </c>
      <c r="B253" t="n">
        <v>0.1760461760461761</v>
      </c>
    </row>
    <row r="254">
      <c r="A254">
        <f>HYPERLINK("https://stackoverflow.com/q/60005599", "60005599")</f>
        <v/>
      </c>
      <c r="B254" t="n">
        <v>0.1556873078612209</v>
      </c>
    </row>
    <row r="255">
      <c r="A255">
        <f>HYPERLINK("https://stackoverflow.com/q/60318597", "60318597")</f>
        <v/>
      </c>
      <c r="B255" t="n">
        <v>0.1603535353535353</v>
      </c>
    </row>
    <row r="256">
      <c r="A256">
        <f>HYPERLINK("https://stackoverflow.com/q/60361840", "60361840")</f>
        <v/>
      </c>
      <c r="B256" t="n">
        <v>0.188116458704694</v>
      </c>
    </row>
    <row r="257">
      <c r="A257">
        <f>HYPERLINK("https://stackoverflow.com/q/60633360", "60633360")</f>
        <v/>
      </c>
      <c r="B257" t="n">
        <v>0.1583481877599525</v>
      </c>
    </row>
    <row r="258">
      <c r="A258">
        <f>HYPERLINK("https://stackoverflow.com/q/60779826", "60779826")</f>
        <v/>
      </c>
      <c r="B258" t="n">
        <v>0.1246713712467137</v>
      </c>
    </row>
    <row r="259">
      <c r="A259">
        <f>HYPERLINK("https://stackoverflow.com/q/61016498", "61016498")</f>
        <v/>
      </c>
      <c r="B259" t="n">
        <v>0.2064119455423803</v>
      </c>
    </row>
    <row r="260">
      <c r="A260">
        <f>HYPERLINK("https://stackoverflow.com/q/61074680", "61074680")</f>
        <v/>
      </c>
      <c r="B260" t="n">
        <v>0.1986975013290803</v>
      </c>
    </row>
    <row r="261">
      <c r="A261">
        <f>HYPERLINK("https://stackoverflow.com/q/61169100", "61169100")</f>
        <v/>
      </c>
      <c r="B261" t="n">
        <v>0.256912559942863</v>
      </c>
    </row>
    <row r="262">
      <c r="A262">
        <f>HYPERLINK("https://stackoverflow.com/q/61204978", "61204978")</f>
        <v/>
      </c>
      <c r="B262" t="n">
        <v>0.1446280991735537</v>
      </c>
    </row>
    <row r="263">
      <c r="A263">
        <f>HYPERLINK("https://stackoverflow.com/q/61221088", "61221088")</f>
        <v/>
      </c>
      <c r="B263" t="n">
        <v>0.192038027332145</v>
      </c>
    </row>
    <row r="264">
      <c r="A264">
        <f>HYPERLINK("https://stackoverflow.com/q/61282234", "61282234")</f>
        <v/>
      </c>
      <c r="B264" t="n">
        <v>0.3562079943402899</v>
      </c>
    </row>
    <row r="265">
      <c r="A265">
        <f>HYPERLINK("https://stackoverflow.com/q/61282976", "61282976")</f>
        <v/>
      </c>
      <c r="B265" t="n">
        <v>0.147010647010647</v>
      </c>
    </row>
    <row r="266">
      <c r="A266">
        <f>HYPERLINK("https://stackoverflow.com/q/61362602", "61362602")</f>
        <v/>
      </c>
      <c r="B266" t="n">
        <v>0.2021709633649932</v>
      </c>
    </row>
    <row r="267">
      <c r="A267">
        <f>HYPERLINK("https://stackoverflow.com/q/61494118", "61494118")</f>
        <v/>
      </c>
      <c r="B267" t="n">
        <v>0.2116895450228783</v>
      </c>
    </row>
    <row r="268">
      <c r="A268">
        <f>HYPERLINK("https://stackoverflow.com/q/61626875", "61626875")</f>
        <v/>
      </c>
      <c r="B268" t="n">
        <v>0.1864801864801865</v>
      </c>
    </row>
    <row r="269">
      <c r="A269">
        <f>HYPERLINK("https://stackoverflow.com/q/61820944", "61820944")</f>
        <v/>
      </c>
      <c r="B269" t="n">
        <v>0.2567880641275137</v>
      </c>
    </row>
    <row r="270">
      <c r="A270">
        <f>HYPERLINK("https://stackoverflow.com/q/61834955", "61834955")</f>
        <v/>
      </c>
      <c r="B270" t="n">
        <v>0.1325192220714609</v>
      </c>
    </row>
    <row r="271">
      <c r="A271">
        <f>HYPERLINK("https://stackoverflow.com/q/61902973", "61902973")</f>
        <v/>
      </c>
      <c r="B271" t="n">
        <v>0.1962086619620867</v>
      </c>
    </row>
    <row r="272">
      <c r="A272">
        <f>HYPERLINK("https://stackoverflow.com/q/61903819", "61903819")</f>
        <v/>
      </c>
      <c r="B272" t="n">
        <v>0.1566188197767145</v>
      </c>
    </row>
    <row r="273">
      <c r="A273">
        <f>HYPERLINK("https://stackoverflow.com/q/62031387", "62031387")</f>
        <v/>
      </c>
      <c r="B273" t="n">
        <v>0.1573021885521886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