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HYPERLINK("https://stackoverflow.com/q/9139207", "9139207")</f>
        <v/>
      </c>
      <c r="B2" t="n">
        <v>0.1360377973281199</v>
      </c>
    </row>
    <row r="3">
      <c r="A3">
        <f>HYPERLINK("https://stackoverflow.com/q/10042002", "10042002")</f>
        <v/>
      </c>
      <c r="B3" t="n">
        <v>0.2112794612794613</v>
      </c>
    </row>
    <row r="4">
      <c r="A4">
        <f>HYPERLINK("https://stackoverflow.com/q/10774183", "10774183")</f>
        <v/>
      </c>
      <c r="B4" t="n">
        <v>0.1514003673094582</v>
      </c>
    </row>
    <row r="5">
      <c r="A5">
        <f>HYPERLINK("https://stackoverflow.com/q/11306027", "11306027")</f>
        <v/>
      </c>
      <c r="B5" t="n">
        <v>0.1344430217669654</v>
      </c>
    </row>
    <row r="6">
      <c r="A6">
        <f>HYPERLINK("https://stackoverflow.com/q/12559029", "12559029")</f>
        <v/>
      </c>
      <c r="B6" t="n">
        <v>0.1228282828282828</v>
      </c>
    </row>
    <row r="7">
      <c r="A7">
        <f>HYPERLINK("https://stackoverflow.com/q/16163032", "16163032")</f>
        <v/>
      </c>
      <c r="B7" t="n">
        <v>0.1203585147247119</v>
      </c>
    </row>
    <row r="8">
      <c r="A8">
        <f>HYPERLINK("https://stackoverflow.com/q/18557198", "18557198")</f>
        <v/>
      </c>
      <c r="B8" t="n">
        <v>0.282274802822748</v>
      </c>
    </row>
    <row r="9">
      <c r="A9">
        <f>HYPERLINK("https://stackoverflow.com/q/19654786", "19654786")</f>
        <v/>
      </c>
      <c r="B9" t="n">
        <v>0.1518634622082898</v>
      </c>
    </row>
    <row r="10">
      <c r="A10">
        <f>HYPERLINK("https://stackoverflow.com/q/20693110", "20693110")</f>
        <v/>
      </c>
      <c r="B10" t="n">
        <v>0.170783464901112</v>
      </c>
    </row>
    <row r="11">
      <c r="A11">
        <f>HYPERLINK("https://stackoverflow.com/q/21492201", "21492201")</f>
        <v/>
      </c>
      <c r="B11" t="n">
        <v>0.1363636363636364</v>
      </c>
    </row>
    <row r="12">
      <c r="A12">
        <f>HYPERLINK("https://stackoverflow.com/q/22008343", "22008343")</f>
        <v/>
      </c>
      <c r="B12" t="n">
        <v>0.193006993006993</v>
      </c>
    </row>
    <row r="13">
      <c r="A13">
        <f>HYPERLINK("https://stackoverflow.com/q/23261369", "23261369")</f>
        <v/>
      </c>
      <c r="B13" t="n">
        <v>0.1483491632745364</v>
      </c>
    </row>
    <row r="14">
      <c r="A14">
        <f>HYPERLINK("https://stackoverflow.com/q/24617605", "24617605")</f>
        <v/>
      </c>
      <c r="B14" t="n">
        <v>0.1403692093347266</v>
      </c>
    </row>
    <row r="15">
      <c r="A15">
        <f>HYPERLINK("https://stackoverflow.com/q/27748865", "27748865")</f>
        <v/>
      </c>
      <c r="B15" t="n">
        <v>0.1768300286818806</v>
      </c>
    </row>
    <row r="16">
      <c r="A16">
        <f>HYPERLINK("https://stackoverflow.com/q/29386945", "29386945")</f>
        <v/>
      </c>
      <c r="B16" t="n">
        <v>0.1236959761549925</v>
      </c>
    </row>
    <row r="17">
      <c r="A17">
        <f>HYPERLINK("https://stackoverflow.com/q/29658339", "29658339")</f>
        <v/>
      </c>
      <c r="B17" t="n">
        <v>0.2247474747474747</v>
      </c>
    </row>
    <row r="18">
      <c r="A18">
        <f>HYPERLINK("https://stackoverflow.com/q/29800320", "29800320")</f>
        <v/>
      </c>
      <c r="B18" t="n">
        <v>0.1665434836166543</v>
      </c>
    </row>
    <row r="19">
      <c r="A19">
        <f>HYPERLINK("https://stackoverflow.com/q/31052944", "31052944")</f>
        <v/>
      </c>
      <c r="B19" t="n">
        <v>0.1576635924462011</v>
      </c>
    </row>
    <row r="20">
      <c r="A20">
        <f>HYPERLINK("https://stackoverflow.com/q/31116437", "31116437")</f>
        <v/>
      </c>
      <c r="B20" t="n">
        <v>0.1614849796667979</v>
      </c>
    </row>
    <row r="21">
      <c r="A21">
        <f>HYPERLINK("https://stackoverflow.com/q/31794085", "31794085")</f>
        <v/>
      </c>
      <c r="B21" t="n">
        <v>0.2066231939649661</v>
      </c>
    </row>
    <row r="22">
      <c r="A22">
        <f>HYPERLINK("https://stackoverflow.com/q/32747702", "32747702")</f>
        <v/>
      </c>
      <c r="B22" t="n">
        <v>0.1360921038340393</v>
      </c>
    </row>
    <row r="23">
      <c r="A23">
        <f>HYPERLINK("https://stackoverflow.com/q/32791968", "32791968")</f>
        <v/>
      </c>
      <c r="B23" t="n">
        <v>0.1907810499359795</v>
      </c>
    </row>
    <row r="24">
      <c r="A24">
        <f>HYPERLINK("https://stackoverflow.com/q/34679862", "34679862")</f>
        <v/>
      </c>
      <c r="B24" t="n">
        <v>0.1502719502719503</v>
      </c>
    </row>
    <row r="25">
      <c r="A25">
        <f>HYPERLINK("https://stackoverflow.com/q/37707699", "37707699")</f>
        <v/>
      </c>
      <c r="B25" t="n">
        <v>0.2103934077618288</v>
      </c>
    </row>
    <row r="26">
      <c r="A26">
        <f>HYPERLINK("https://stackoverflow.com/q/38194847", "38194847")</f>
        <v/>
      </c>
      <c r="B26" t="n">
        <v>0.1458874458874459</v>
      </c>
    </row>
    <row r="27">
      <c r="A27">
        <f>HYPERLINK("https://stackoverflow.com/q/38434097", "38434097")</f>
        <v/>
      </c>
      <c r="B27" t="n">
        <v>0.1658942364824718</v>
      </c>
    </row>
    <row r="28">
      <c r="A28">
        <f>HYPERLINK("https://stackoverflow.com/q/40934677", "40934677")</f>
        <v/>
      </c>
      <c r="B28" t="n">
        <v>0.1565656565656566</v>
      </c>
    </row>
    <row r="29">
      <c r="A29">
        <f>HYPERLINK("https://stackoverflow.com/q/41002487", "41002487")</f>
        <v/>
      </c>
      <c r="B29" t="n">
        <v>0.1907810499359795</v>
      </c>
    </row>
    <row r="30">
      <c r="A30">
        <f>HYPERLINK("https://stackoverflow.com/q/41803929", "41803929")</f>
        <v/>
      </c>
      <c r="B30" t="n">
        <v>0.2390572390572391</v>
      </c>
    </row>
    <row r="31">
      <c r="A31">
        <f>HYPERLINK("https://stackoverflow.com/q/41883521", "41883521")</f>
        <v/>
      </c>
      <c r="B31" t="n">
        <v>0.1822498489165156</v>
      </c>
    </row>
    <row r="32">
      <c r="A32">
        <f>HYPERLINK("https://stackoverflow.com/q/41983737", "41983737")</f>
        <v/>
      </c>
      <c r="B32" t="n">
        <v>0.2651038688774538</v>
      </c>
    </row>
    <row r="33">
      <c r="A33">
        <f>HYPERLINK("https://stackoverflow.com/q/42020377", "42020377")</f>
        <v/>
      </c>
      <c r="B33" t="n">
        <v>0.1436423054070113</v>
      </c>
    </row>
    <row r="34">
      <c r="A34">
        <f>HYPERLINK("https://stackoverflow.com/q/42295539", "42295539")</f>
        <v/>
      </c>
      <c r="B34" t="n">
        <v>0.2807192807192808</v>
      </c>
    </row>
    <row r="35">
      <c r="A35">
        <f>HYPERLINK("https://stackoverflow.com/q/42305224", "42305224")</f>
        <v/>
      </c>
      <c r="B35" t="n">
        <v>0.2367534999113947</v>
      </c>
    </row>
    <row r="36">
      <c r="A36">
        <f>HYPERLINK("https://stackoverflow.com/q/42405004", "42405004")</f>
        <v/>
      </c>
      <c r="B36" t="n">
        <v>0.1431708388230128</v>
      </c>
    </row>
    <row r="37">
      <c r="A37">
        <f>HYPERLINK("https://stackoverflow.com/q/42619631", "42619631")</f>
        <v/>
      </c>
      <c r="B37" t="n">
        <v>0.1254574732835602</v>
      </c>
    </row>
    <row r="38">
      <c r="A38">
        <f>HYPERLINK("https://stackoverflow.com/q/42739284", "42739284")</f>
        <v/>
      </c>
      <c r="B38" t="n">
        <v>0.3155800428527701</v>
      </c>
    </row>
    <row r="39">
      <c r="A39">
        <f>HYPERLINK("https://stackoverflow.com/q/42938295", "42938295")</f>
        <v/>
      </c>
      <c r="B39" t="n">
        <v>0.2676286676286677</v>
      </c>
    </row>
    <row r="40">
      <c r="A40">
        <f>HYPERLINK("https://stackoverflow.com/q/43529651", "43529651")</f>
        <v/>
      </c>
      <c r="B40" t="n">
        <v>0.1653771760154739</v>
      </c>
    </row>
    <row r="41">
      <c r="A41">
        <f>HYPERLINK("https://stackoverflow.com/q/43642384", "43642384")</f>
        <v/>
      </c>
      <c r="B41" t="n">
        <v>0.2056932966023875</v>
      </c>
    </row>
    <row r="42">
      <c r="A42">
        <f>HYPERLINK("https://stackoverflow.com/q/43646460", "43646460")</f>
        <v/>
      </c>
      <c r="B42" t="n">
        <v>0.1539256198347108</v>
      </c>
    </row>
    <row r="43">
      <c r="A43">
        <f>HYPERLINK("https://stackoverflow.com/q/43667724", "43667724")</f>
        <v/>
      </c>
      <c r="B43" t="n">
        <v>0.2007575757575757</v>
      </c>
    </row>
    <row r="44">
      <c r="A44">
        <f>HYPERLINK("https://stackoverflow.com/q/43725028", "43725028")</f>
        <v/>
      </c>
      <c r="B44" t="n">
        <v>0.26619644723093</v>
      </c>
    </row>
    <row r="45">
      <c r="A45">
        <f>HYPERLINK("https://stackoverflow.com/q/43764771", "43764771")</f>
        <v/>
      </c>
      <c r="B45" t="n">
        <v>0.2474247424742474</v>
      </c>
    </row>
    <row r="46">
      <c r="A46">
        <f>HYPERLINK("https://stackoverflow.com/q/43860901", "43860901")</f>
        <v/>
      </c>
      <c r="B46" t="n">
        <v>0.298260381593715</v>
      </c>
    </row>
    <row r="47">
      <c r="A47">
        <f>HYPERLINK("https://stackoverflow.com/q/43908577", "43908577")</f>
        <v/>
      </c>
      <c r="B47" t="n">
        <v>0.2181818181818182</v>
      </c>
    </row>
    <row r="48">
      <c r="A48">
        <f>HYPERLINK("https://stackoverflow.com/q/43947704", "43947704")</f>
        <v/>
      </c>
      <c r="B48" t="n">
        <v>0.1485826001955034</v>
      </c>
    </row>
    <row r="49">
      <c r="A49">
        <f>HYPERLINK("https://stackoverflow.com/q/44070042", "44070042")</f>
        <v/>
      </c>
      <c r="B49" t="n">
        <v>0.1788009969828152</v>
      </c>
    </row>
    <row r="50">
      <c r="A50">
        <f>HYPERLINK("https://stackoverflow.com/q/44073389", "44073389")</f>
        <v/>
      </c>
      <c r="B50" t="n">
        <v>0.13001443001443</v>
      </c>
    </row>
    <row r="51">
      <c r="A51">
        <f>HYPERLINK("https://stackoverflow.com/q/44242378", "44242378")</f>
        <v/>
      </c>
      <c r="B51" t="n">
        <v>0.1795735129068463</v>
      </c>
    </row>
    <row r="52">
      <c r="A52">
        <f>HYPERLINK("https://stackoverflow.com/q/44267405", "44267405")</f>
        <v/>
      </c>
      <c r="B52" t="n">
        <v>0.2456270017245627</v>
      </c>
    </row>
    <row r="53">
      <c r="A53">
        <f>HYPERLINK("https://stackoverflow.com/q/44272066", "44272066")</f>
        <v/>
      </c>
      <c r="B53" t="n">
        <v>0.1507669285447063</v>
      </c>
    </row>
    <row r="54">
      <c r="A54">
        <f>HYPERLINK("https://stackoverflow.com/q/44360062", "44360062")</f>
        <v/>
      </c>
      <c r="B54" t="n">
        <v>0.202020202020202</v>
      </c>
    </row>
    <row r="55">
      <c r="A55">
        <f>HYPERLINK("https://stackoverflow.com/q/44407451", "44407451")</f>
        <v/>
      </c>
      <c r="B55" t="n">
        <v>0.200681513934526</v>
      </c>
    </row>
    <row r="56">
      <c r="A56">
        <f>HYPERLINK("https://stackoverflow.com/q/44442208", "44442208")</f>
        <v/>
      </c>
      <c r="B56" t="n">
        <v>0.1872455902306649</v>
      </c>
    </row>
    <row r="57">
      <c r="A57">
        <f>HYPERLINK("https://stackoverflow.com/q/44532598", "44532598")</f>
        <v/>
      </c>
      <c r="B57" t="n">
        <v>0.1590532187547113</v>
      </c>
    </row>
    <row r="58">
      <c r="A58">
        <f>HYPERLINK("https://stackoverflow.com/q/44590497", "44590497")</f>
        <v/>
      </c>
      <c r="B58" t="n">
        <v>0.1679292929292929</v>
      </c>
    </row>
    <row r="59">
      <c r="A59">
        <f>HYPERLINK("https://stackoverflow.com/q/44800423", "44800423")</f>
        <v/>
      </c>
      <c r="B59" t="n">
        <v>0.2253882104628374</v>
      </c>
    </row>
    <row r="60">
      <c r="A60">
        <f>HYPERLINK("https://stackoverflow.com/q/44838564", "44838564")</f>
        <v/>
      </c>
      <c r="B60" t="n">
        <v>0.201735666524399</v>
      </c>
    </row>
    <row r="61">
      <c r="A61">
        <f>HYPERLINK("https://stackoverflow.com/q/44879191", "44879191")</f>
        <v/>
      </c>
      <c r="B61" t="n">
        <v>0.1446280991735537</v>
      </c>
    </row>
    <row r="62">
      <c r="A62">
        <f>HYPERLINK("https://stackoverflow.com/q/44980903", "44980903")</f>
        <v/>
      </c>
      <c r="B62" t="n">
        <v>0.2308377896613191</v>
      </c>
    </row>
    <row r="63">
      <c r="A63">
        <f>HYPERLINK("https://stackoverflow.com/q/45004378", "45004378")</f>
        <v/>
      </c>
      <c r="B63" t="n">
        <v>0.2625650443832262</v>
      </c>
    </row>
    <row r="64">
      <c r="A64">
        <f>HYPERLINK("https://stackoverflow.com/q/45572394", "45572394")</f>
        <v/>
      </c>
      <c r="B64" t="n">
        <v>0.3731431966726084</v>
      </c>
    </row>
    <row r="65">
      <c r="A65">
        <f>HYPERLINK("https://stackoverflow.com/q/45697947", "45697947")</f>
        <v/>
      </c>
      <c r="B65" t="n">
        <v>0.1356421356421356</v>
      </c>
    </row>
    <row r="66">
      <c r="A66">
        <f>HYPERLINK("https://stackoverflow.com/q/45748997", "45748997")</f>
        <v/>
      </c>
      <c r="B66" t="n">
        <v>0.1764372698952138</v>
      </c>
    </row>
    <row r="67">
      <c r="A67">
        <f>HYPERLINK("https://stackoverflow.com/q/45901296", "45901296")</f>
        <v/>
      </c>
      <c r="B67" t="n">
        <v>0.1802975996524384</v>
      </c>
    </row>
    <row r="68">
      <c r="A68">
        <f>HYPERLINK("https://stackoverflow.com/q/45975826", "45975826")</f>
        <v/>
      </c>
      <c r="B68" t="n">
        <v>0.1990638088199063</v>
      </c>
    </row>
    <row r="69">
      <c r="A69">
        <f>HYPERLINK("https://stackoverflow.com/q/46001148", "46001148")</f>
        <v/>
      </c>
      <c r="B69" t="n">
        <v>0.2670320223511713</v>
      </c>
    </row>
    <row r="70">
      <c r="A70">
        <f>HYPERLINK("https://stackoverflow.com/q/46060441", "46060441")</f>
        <v/>
      </c>
      <c r="B70" t="n">
        <v>0.1292024724860546</v>
      </c>
    </row>
    <row r="71">
      <c r="A71">
        <f>HYPERLINK("https://stackoverflow.com/q/46077840", "46077840")</f>
        <v/>
      </c>
      <c r="B71" t="n">
        <v>0.1469102792632205</v>
      </c>
    </row>
    <row r="72">
      <c r="A72">
        <f>HYPERLINK("https://stackoverflow.com/q/46124156", "46124156")</f>
        <v/>
      </c>
      <c r="B72" t="n">
        <v>0.1795735129068463</v>
      </c>
    </row>
    <row r="73">
      <c r="A73">
        <f>HYPERLINK("https://stackoverflow.com/q/46144718", "46144718")</f>
        <v/>
      </c>
      <c r="B73" t="n">
        <v>0.1886333211634417</v>
      </c>
    </row>
    <row r="74">
      <c r="A74">
        <f>HYPERLINK("https://stackoverflow.com/q/46206200", "46206200")</f>
        <v/>
      </c>
      <c r="B74" t="n">
        <v>0.1752464403066813</v>
      </c>
    </row>
    <row r="75">
      <c r="A75">
        <f>HYPERLINK("https://stackoverflow.com/q/46227182", "46227182")</f>
        <v/>
      </c>
      <c r="B75" t="n">
        <v>0.174127640036731</v>
      </c>
    </row>
    <row r="76">
      <c r="A76">
        <f>HYPERLINK("https://stackoverflow.com/q/46289453", "46289453")</f>
        <v/>
      </c>
      <c r="B76" t="n">
        <v>0.1390280760359501</v>
      </c>
    </row>
    <row r="77">
      <c r="A77">
        <f>HYPERLINK("https://stackoverflow.com/q/46378576", "46378576")</f>
        <v/>
      </c>
      <c r="B77" t="n">
        <v>0.1420658194851743</v>
      </c>
    </row>
    <row r="78">
      <c r="A78">
        <f>HYPERLINK("https://stackoverflow.com/q/46387200", "46387200")</f>
        <v/>
      </c>
      <c r="B78" t="n">
        <v>0.1696127946127946</v>
      </c>
    </row>
    <row r="79">
      <c r="A79">
        <f>HYPERLINK("https://stackoverflow.com/q/46463283", "46463283")</f>
        <v/>
      </c>
      <c r="B79" t="n">
        <v>0.2392977392977393</v>
      </c>
    </row>
    <row r="80">
      <c r="A80">
        <f>HYPERLINK("https://stackoverflow.com/q/46550925", "46550925")</f>
        <v/>
      </c>
      <c r="B80" t="n">
        <v>0.1940457203615098</v>
      </c>
    </row>
    <row r="81">
      <c r="A81">
        <f>HYPERLINK("https://stackoverflow.com/q/46606062", "46606062")</f>
        <v/>
      </c>
      <c r="B81" t="n">
        <v>0.3346983346983348</v>
      </c>
    </row>
    <row r="82">
      <c r="A82">
        <f>HYPERLINK("https://stackoverflow.com/q/46612266", "46612266")</f>
        <v/>
      </c>
      <c r="B82" t="n">
        <v>0.2851192335728419</v>
      </c>
    </row>
    <row r="83">
      <c r="A83">
        <f>HYPERLINK("https://stackoverflow.com/q/46636237", "46636237")</f>
        <v/>
      </c>
      <c r="B83" t="n">
        <v>0.1545181545181545</v>
      </c>
    </row>
    <row r="84">
      <c r="A84">
        <f>HYPERLINK("https://stackoverflow.com/q/46798235", "46798235")</f>
        <v/>
      </c>
      <c r="B84" t="n">
        <v>0.224907300856668</v>
      </c>
    </row>
    <row r="85">
      <c r="A85">
        <f>HYPERLINK("https://stackoverflow.com/q/46801400", "46801400")</f>
        <v/>
      </c>
      <c r="B85" t="n">
        <v>0.2764284061993986</v>
      </c>
    </row>
    <row r="86">
      <c r="A86">
        <f>HYPERLINK("https://stackoverflow.com/q/46921029", "46921029")</f>
        <v/>
      </c>
      <c r="B86" t="n">
        <v>0.355496137849079</v>
      </c>
    </row>
    <row r="87">
      <c r="A87">
        <f>HYPERLINK("https://stackoverflow.com/q/46974480", "46974480")</f>
        <v/>
      </c>
      <c r="B87" t="n">
        <v>0.212594696969697</v>
      </c>
    </row>
    <row r="88">
      <c r="A88">
        <f>HYPERLINK("https://stackoverflow.com/q/46978829", "46978829")</f>
        <v/>
      </c>
      <c r="B88" t="n">
        <v>0.1855020796197267</v>
      </c>
    </row>
    <row r="89">
      <c r="A89">
        <f>HYPERLINK("https://stackoverflow.com/q/47013716", "47013716")</f>
        <v/>
      </c>
      <c r="B89" t="n">
        <v>0.1419109124027157</v>
      </c>
    </row>
    <row r="90">
      <c r="A90">
        <f>HYPERLINK("https://stackoverflow.com/q/47025667", "47025667")</f>
        <v/>
      </c>
      <c r="B90" t="n">
        <v>0.1692535107169253</v>
      </c>
    </row>
    <row r="91">
      <c r="A91">
        <f>HYPERLINK("https://stackoverflow.com/q/47451392", "47451392")</f>
        <v/>
      </c>
      <c r="B91" t="n">
        <v>0.1399502269067487</v>
      </c>
    </row>
    <row r="92">
      <c r="A92">
        <f>HYPERLINK("https://stackoverflow.com/q/47518599", "47518599")</f>
        <v/>
      </c>
      <c r="B92" t="n">
        <v>0.2948173322005097</v>
      </c>
    </row>
    <row r="93">
      <c r="A93">
        <f>HYPERLINK("https://stackoverflow.com/q/47520197", "47520197")</f>
        <v/>
      </c>
      <c r="B93" t="n">
        <v>0.1977307319773073</v>
      </c>
    </row>
    <row r="94">
      <c r="A94">
        <f>HYPERLINK("https://stackoverflow.com/q/47522277", "47522277")</f>
        <v/>
      </c>
      <c r="B94" t="n">
        <v>0.1643709825528007</v>
      </c>
    </row>
    <row r="95">
      <c r="A95">
        <f>HYPERLINK("https://stackoverflow.com/q/47706182", "47706182")</f>
        <v/>
      </c>
      <c r="B95" t="n">
        <v>0.3387594957842892</v>
      </c>
    </row>
    <row r="96">
      <c r="A96">
        <f>HYPERLINK("https://stackoverflow.com/q/47749485", "47749485")</f>
        <v/>
      </c>
      <c r="B96" t="n">
        <v>0.1807436062755212</v>
      </c>
    </row>
    <row r="97">
      <c r="A97">
        <f>HYPERLINK("https://stackoverflow.com/q/47772835", "47772835")</f>
        <v/>
      </c>
      <c r="B97" t="n">
        <v>0.2759554305946059</v>
      </c>
    </row>
    <row r="98">
      <c r="A98">
        <f>HYPERLINK("https://stackoverflow.com/q/47820165", "47820165")</f>
        <v/>
      </c>
      <c r="B98" t="n">
        <v>0.2676286676286677</v>
      </c>
    </row>
    <row r="99">
      <c r="A99">
        <f>HYPERLINK("https://stackoverflow.com/q/47820479", "47820479")</f>
        <v/>
      </c>
      <c r="B99" t="n">
        <v>0.1341189674523008</v>
      </c>
    </row>
    <row r="100">
      <c r="A100">
        <f>HYPERLINK("https://stackoverflow.com/q/47943399", "47943399")</f>
        <v/>
      </c>
      <c r="B100" t="n">
        <v>0.2163907112360721</v>
      </c>
    </row>
    <row r="101">
      <c r="A101">
        <f>HYPERLINK("https://stackoverflow.com/q/48026832", "48026832")</f>
        <v/>
      </c>
      <c r="B101" t="n">
        <v>0.271010101010101</v>
      </c>
    </row>
    <row r="102">
      <c r="A102">
        <f>HYPERLINK("https://stackoverflow.com/q/48054534", "48054534")</f>
        <v/>
      </c>
      <c r="B102" t="n">
        <v>0.2303279710687118</v>
      </c>
    </row>
    <row r="103">
      <c r="A103">
        <f>HYPERLINK("https://stackoverflow.com/q/48267239", "48267239")</f>
        <v/>
      </c>
      <c r="B103" t="n">
        <v>0.264255457803845</v>
      </c>
    </row>
    <row r="104">
      <c r="A104">
        <f>HYPERLINK("https://stackoverflow.com/q/48287957", "48287957")</f>
        <v/>
      </c>
      <c r="B104" t="n">
        <v>0.152832674571805</v>
      </c>
    </row>
    <row r="105">
      <c r="A105">
        <f>HYPERLINK("https://stackoverflow.com/q/48392222", "48392222")</f>
        <v/>
      </c>
      <c r="B105" t="n">
        <v>0.1858805445761968</v>
      </c>
    </row>
    <row r="106">
      <c r="A106">
        <f>HYPERLINK("https://stackoverflow.com/q/48413268", "48413268")</f>
        <v/>
      </c>
      <c r="B106" t="n">
        <v>0.1823498139287613</v>
      </c>
    </row>
    <row r="107">
      <c r="A107">
        <f>HYPERLINK("https://stackoverflow.com/q/48602318", "48602318")</f>
        <v/>
      </c>
      <c r="B107" t="n">
        <v>0.2301326518193989</v>
      </c>
    </row>
    <row r="108">
      <c r="A108">
        <f>HYPERLINK("https://stackoverflow.com/q/48736701", "48736701")</f>
        <v/>
      </c>
      <c r="B108" t="n">
        <v>0.3151880798939622</v>
      </c>
    </row>
    <row r="109">
      <c r="A109">
        <f>HYPERLINK("https://stackoverflow.com/q/48805877", "48805877")</f>
        <v/>
      </c>
      <c r="B109" t="n">
        <v>0.1168831168831169</v>
      </c>
    </row>
    <row r="110">
      <c r="A110">
        <f>HYPERLINK("https://stackoverflow.com/q/48842439", "48842439")</f>
        <v/>
      </c>
      <c r="B110" t="n">
        <v>0.1403743315508021</v>
      </c>
    </row>
    <row r="111">
      <c r="A111">
        <f>HYPERLINK("https://stackoverflow.com/q/48866981", "48866981")</f>
        <v/>
      </c>
      <c r="B111" t="n">
        <v>0.3702882483370288</v>
      </c>
    </row>
    <row r="112">
      <c r="A112">
        <f>HYPERLINK("https://stackoverflow.com/q/48933290", "48933290")</f>
        <v/>
      </c>
      <c r="B112" t="n">
        <v>0.2995746943115364</v>
      </c>
    </row>
    <row r="113">
      <c r="A113">
        <f>HYPERLINK("https://stackoverflow.com/q/48981236", "48981236")</f>
        <v/>
      </c>
      <c r="B113" t="n">
        <v>0.3142791551882461</v>
      </c>
    </row>
    <row r="114">
      <c r="A114">
        <f>HYPERLINK("https://stackoverflow.com/q/48997601", "48997601")</f>
        <v/>
      </c>
      <c r="B114" t="n">
        <v>0.1954208754208754</v>
      </c>
    </row>
    <row r="115">
      <c r="A115">
        <f>HYPERLINK("https://stackoverflow.com/q/49020892", "49020892")</f>
        <v/>
      </c>
      <c r="B115" t="n">
        <v>0.1660413660413661</v>
      </c>
    </row>
    <row r="116">
      <c r="A116">
        <f>HYPERLINK("https://stackoverflow.com/q/49051500", "49051500")</f>
        <v/>
      </c>
      <c r="B116" t="n">
        <v>0.4279481202558125</v>
      </c>
    </row>
    <row r="117">
      <c r="A117">
        <f>HYPERLINK("https://stackoverflow.com/q/49138059", "49138059")</f>
        <v/>
      </c>
      <c r="B117" t="n">
        <v>0.2765656565656566</v>
      </c>
    </row>
    <row r="118">
      <c r="A118">
        <f>HYPERLINK("https://stackoverflow.com/q/49164897", "49164897")</f>
        <v/>
      </c>
      <c r="B118" t="n">
        <v>0.2575757575757576</v>
      </c>
    </row>
    <row r="119">
      <c r="A119">
        <f>HYPERLINK("https://stackoverflow.com/q/49172417", "49172417")</f>
        <v/>
      </c>
      <c r="B119" t="n">
        <v>0.1597796143250689</v>
      </c>
    </row>
    <row r="120">
      <c r="A120">
        <f>HYPERLINK("https://stackoverflow.com/q/49192135", "49192135")</f>
        <v/>
      </c>
      <c r="B120" t="n">
        <v>0.3273915626856804</v>
      </c>
    </row>
    <row r="121">
      <c r="A121">
        <f>HYPERLINK("https://stackoverflow.com/q/49249899", "49249899")</f>
        <v/>
      </c>
      <c r="B121" t="n">
        <v>0.1782296650717703</v>
      </c>
    </row>
    <row r="122">
      <c r="A122">
        <f>HYPERLINK("https://stackoverflow.com/q/49379459", "49379459")</f>
        <v/>
      </c>
      <c r="B122" t="n">
        <v>0.1497514830848164</v>
      </c>
    </row>
    <row r="123">
      <c r="A123">
        <f>HYPERLINK("https://stackoverflow.com/q/49412482", "49412482")</f>
        <v/>
      </c>
      <c r="B123" t="n">
        <v>0.3161686798050435</v>
      </c>
    </row>
    <row r="124">
      <c r="A124">
        <f>HYPERLINK("https://stackoverflow.com/q/49419372", "49419372")</f>
        <v/>
      </c>
      <c r="B124" t="n">
        <v>0.2441077441077441</v>
      </c>
    </row>
    <row r="125">
      <c r="A125">
        <f>HYPERLINK("https://stackoverflow.com/q/49550965", "49550965")</f>
        <v/>
      </c>
      <c r="B125" t="n">
        <v>0.174869259975643</v>
      </c>
    </row>
    <row r="126">
      <c r="A126">
        <f>HYPERLINK("https://stackoverflow.com/q/49563870", "49563870")</f>
        <v/>
      </c>
      <c r="B126" t="n">
        <v>0.1496012759170654</v>
      </c>
    </row>
    <row r="127">
      <c r="A127">
        <f>HYPERLINK("https://stackoverflow.com/q/49580441", "49580441")</f>
        <v/>
      </c>
      <c r="B127" t="n">
        <v>0.2251876563803169</v>
      </c>
    </row>
    <row r="128">
      <c r="A128">
        <f>HYPERLINK("https://stackoverflow.com/q/49717039", "49717039")</f>
        <v/>
      </c>
      <c r="B128" t="n">
        <v>0.1804503367003367</v>
      </c>
    </row>
    <row r="129">
      <c r="A129">
        <f>HYPERLINK("https://stackoverflow.com/q/49891856", "49891856")</f>
        <v/>
      </c>
      <c r="B129" t="n">
        <v>0.2448047352505951</v>
      </c>
    </row>
    <row r="130">
      <c r="A130">
        <f>HYPERLINK("https://stackoverflow.com/q/49914445", "49914445")</f>
        <v/>
      </c>
      <c r="B130" t="n">
        <v>0.1474747474747475</v>
      </c>
    </row>
    <row r="131">
      <c r="A131">
        <f>HYPERLINK("https://stackoverflow.com/q/49956884", "49956884")</f>
        <v/>
      </c>
      <c r="B131" t="n">
        <v>0.1363636363636364</v>
      </c>
    </row>
    <row r="132">
      <c r="A132">
        <f>HYPERLINK("https://stackoverflow.com/q/49986234", "49986234")</f>
        <v/>
      </c>
      <c r="B132" t="n">
        <v>0.2008852570650324</v>
      </c>
    </row>
    <row r="133">
      <c r="A133">
        <f>HYPERLINK("https://stackoverflow.com/q/49988947", "49988947")</f>
        <v/>
      </c>
      <c r="B133" t="n">
        <v>0.1855541718555418</v>
      </c>
    </row>
    <row r="134">
      <c r="A134">
        <f>HYPERLINK("https://stackoverflow.com/q/50013399", "50013399")</f>
        <v/>
      </c>
      <c r="B134" t="n">
        <v>0.2721212121212122</v>
      </c>
    </row>
    <row r="135">
      <c r="A135">
        <f>HYPERLINK("https://stackoverflow.com/q/50104914", "50104914")</f>
        <v/>
      </c>
      <c r="B135" t="n">
        <v>0.1758417508417508</v>
      </c>
    </row>
    <row r="136">
      <c r="A136">
        <f>HYPERLINK("https://stackoverflow.com/q/50130435", "50130435")</f>
        <v/>
      </c>
      <c r="B136" t="n">
        <v>0.2018029759965244</v>
      </c>
    </row>
    <row r="137">
      <c r="A137">
        <f>HYPERLINK("https://stackoverflow.com/q/50326783", "50326783")</f>
        <v/>
      </c>
      <c r="B137" t="n">
        <v>0.1242273481079451</v>
      </c>
    </row>
    <row r="138">
      <c r="A138">
        <f>HYPERLINK("https://stackoverflow.com/q/50415065", "50415065")</f>
        <v/>
      </c>
      <c r="B138" t="n">
        <v>0.1781178117811781</v>
      </c>
    </row>
    <row r="139">
      <c r="A139">
        <f>HYPERLINK("https://stackoverflow.com/q/50454105", "50454105")</f>
        <v/>
      </c>
      <c r="B139" t="n">
        <v>0.2458290772897514</v>
      </c>
    </row>
    <row r="140">
      <c r="A140">
        <f>HYPERLINK("https://stackoverflow.com/q/50470391", "50470391")</f>
        <v/>
      </c>
      <c r="B140" t="n">
        <v>0.12839235730802</v>
      </c>
    </row>
    <row r="141">
      <c r="A141">
        <f>HYPERLINK("https://stackoverflow.com/q/50502923", "50502923")</f>
        <v/>
      </c>
      <c r="B141" t="n">
        <v>0.164830119375574</v>
      </c>
    </row>
    <row r="142">
      <c r="A142">
        <f>HYPERLINK("https://stackoverflow.com/q/50529981", "50529981")</f>
        <v/>
      </c>
      <c r="B142" t="n">
        <v>0.2029780564263323</v>
      </c>
    </row>
    <row r="143">
      <c r="A143">
        <f>HYPERLINK("https://stackoverflow.com/q/50582355", "50582355")</f>
        <v/>
      </c>
      <c r="B143" t="n">
        <v>0.2400775431078462</v>
      </c>
    </row>
    <row r="144">
      <c r="A144">
        <f>HYPERLINK("https://stackoverflow.com/q/50632954", "50632954")</f>
        <v/>
      </c>
      <c r="B144" t="n">
        <v>0.1761616161616162</v>
      </c>
    </row>
    <row r="145">
      <c r="A145">
        <f>HYPERLINK("https://stackoverflow.com/q/50701731", "50701731")</f>
        <v/>
      </c>
      <c r="B145" t="n">
        <v>0.2172272172272172</v>
      </c>
    </row>
    <row r="146">
      <c r="A146">
        <f>HYPERLINK("https://stackoverflow.com/q/50718804", "50718804")</f>
        <v/>
      </c>
      <c r="B146" t="n">
        <v>0.311529933481153</v>
      </c>
    </row>
    <row r="147">
      <c r="A147">
        <f>HYPERLINK("https://stackoverflow.com/q/50764255", "50764255")</f>
        <v/>
      </c>
      <c r="B147" t="n">
        <v>0.1814486326681449</v>
      </c>
    </row>
    <row r="148">
      <c r="A148">
        <f>HYPERLINK("https://stackoverflow.com/q/50877919", "50877919")</f>
        <v/>
      </c>
      <c r="B148" t="n">
        <v>0.1626794258373206</v>
      </c>
    </row>
    <row r="149">
      <c r="A149">
        <f>HYPERLINK("https://stackoverflow.com/q/51044647", "51044647")</f>
        <v/>
      </c>
      <c r="B149" t="n">
        <v>0.1365001365001365</v>
      </c>
    </row>
    <row r="150">
      <c r="A150">
        <f>HYPERLINK("https://stackoverflow.com/q/51086790", "51086790")</f>
        <v/>
      </c>
      <c r="B150" t="n">
        <v>0.1891189118911891</v>
      </c>
    </row>
    <row r="151">
      <c r="A151">
        <f>HYPERLINK("https://stackoverflow.com/q/51168530", "51168530")</f>
        <v/>
      </c>
      <c r="B151" t="n">
        <v>0.1494431494431494</v>
      </c>
    </row>
    <row r="152">
      <c r="A152">
        <f>HYPERLINK("https://stackoverflow.com/q/51171853", "51171853")</f>
        <v/>
      </c>
      <c r="B152" t="n">
        <v>0.1423206423206423</v>
      </c>
    </row>
    <row r="153">
      <c r="A153">
        <f>HYPERLINK("https://stackoverflow.com/q/51230134", "51230134")</f>
        <v/>
      </c>
      <c r="B153" t="n">
        <v>0.1923459951628965</v>
      </c>
    </row>
    <row r="154">
      <c r="A154">
        <f>HYPERLINK("https://stackoverflow.com/q/51282275", "51282275")</f>
        <v/>
      </c>
      <c r="B154" t="n">
        <v>0.1673068715322236</v>
      </c>
    </row>
    <row r="155">
      <c r="A155">
        <f>HYPERLINK("https://stackoverflow.com/q/51306484", "51306484")</f>
        <v/>
      </c>
      <c r="B155" t="n">
        <v>0.2660984848484849</v>
      </c>
    </row>
    <row r="156">
      <c r="A156">
        <f>HYPERLINK("https://stackoverflow.com/q/51364441", "51364441")</f>
        <v/>
      </c>
      <c r="B156" t="n">
        <v>0.2088044625358058</v>
      </c>
    </row>
    <row r="157">
      <c r="A157">
        <f>HYPERLINK("https://stackoverflow.com/q/51464538", "51464538")</f>
        <v/>
      </c>
      <c r="B157" t="n">
        <v>0.2118553960659224</v>
      </c>
    </row>
    <row r="158">
      <c r="A158">
        <f>HYPERLINK("https://stackoverflow.com/q/51542863", "51542863")</f>
        <v/>
      </c>
      <c r="B158" t="n">
        <v>0.2358149395186433</v>
      </c>
    </row>
    <row r="159">
      <c r="A159">
        <f>HYPERLINK("https://stackoverflow.com/q/51555502", "51555502")</f>
        <v/>
      </c>
      <c r="B159" t="n">
        <v>0.1520686315206863</v>
      </c>
    </row>
    <row r="160">
      <c r="A160">
        <f>HYPERLINK("https://stackoverflow.com/q/51591812", "51591812")</f>
        <v/>
      </c>
      <c r="B160" t="n">
        <v>0.2328843995510662</v>
      </c>
    </row>
    <row r="161">
      <c r="A161">
        <f>HYPERLINK("https://stackoverflow.com/q/51652025", "51652025")</f>
        <v/>
      </c>
      <c r="B161" t="n">
        <v>0.1860862142552283</v>
      </c>
    </row>
    <row r="162">
      <c r="A162">
        <f>HYPERLINK("https://stackoverflow.com/q/51655129", "51655129")</f>
        <v/>
      </c>
      <c r="B162" t="n">
        <v>0.1632798573975044</v>
      </c>
    </row>
    <row r="163">
      <c r="A163">
        <f>HYPERLINK("https://stackoverflow.com/q/51675435", "51675435")</f>
        <v/>
      </c>
      <c r="B163" t="n">
        <v>0.1965601965601966</v>
      </c>
    </row>
    <row r="164">
      <c r="A164">
        <f>HYPERLINK("https://stackoverflow.com/q/51739637", "51739637")</f>
        <v/>
      </c>
      <c r="B164" t="n">
        <v>0.1463914507392768</v>
      </c>
    </row>
    <row r="165">
      <c r="A165">
        <f>HYPERLINK("https://stackoverflow.com/q/51820368", "51820368")</f>
        <v/>
      </c>
      <c r="B165" t="n">
        <v>0.1840776182881446</v>
      </c>
    </row>
    <row r="166">
      <c r="A166">
        <f>HYPERLINK("https://stackoverflow.com/q/51999779", "51999779")</f>
        <v/>
      </c>
      <c r="B166" t="n">
        <v>0.2076196750109793</v>
      </c>
    </row>
    <row r="167">
      <c r="A167">
        <f>HYPERLINK("https://stackoverflow.com/q/52023042", "52023042")</f>
        <v/>
      </c>
      <c r="B167" t="n">
        <v>0.3872755331088664</v>
      </c>
    </row>
    <row r="168">
      <c r="A168">
        <f>HYPERLINK("https://stackoverflow.com/q/52045267", "52045267")</f>
        <v/>
      </c>
      <c r="B168" t="n">
        <v>0.227226392364007</v>
      </c>
    </row>
    <row r="169">
      <c r="A169">
        <f>HYPERLINK("https://stackoverflow.com/q/52054618", "52054618")</f>
        <v/>
      </c>
      <c r="B169" t="n">
        <v>0.2909627245910433</v>
      </c>
    </row>
    <row r="170">
      <c r="A170">
        <f>HYPERLINK("https://stackoverflow.com/q/52126309", "52126309")</f>
        <v/>
      </c>
      <c r="B170" t="n">
        <v>0.1643097643097643</v>
      </c>
    </row>
    <row r="171">
      <c r="A171">
        <f>HYPERLINK("https://stackoverflow.com/q/52194258", "52194258")</f>
        <v/>
      </c>
      <c r="B171" t="n">
        <v>0.1903450085268267</v>
      </c>
    </row>
    <row r="172">
      <c r="A172">
        <f>HYPERLINK("https://stackoverflow.com/q/52288990", "52288990")</f>
        <v/>
      </c>
      <c r="B172" t="n">
        <v>0.1681096681096681</v>
      </c>
    </row>
    <row r="173">
      <c r="A173">
        <f>HYPERLINK("https://stackoverflow.com/q/52370474", "52370474")</f>
        <v/>
      </c>
      <c r="B173" t="n">
        <v>0.2390572390572391</v>
      </c>
    </row>
    <row r="174">
      <c r="A174">
        <f>HYPERLINK("https://stackoverflow.com/q/52406753", "52406753")</f>
        <v/>
      </c>
      <c r="B174" t="n">
        <v>0.1665037471489084</v>
      </c>
    </row>
    <row r="175">
      <c r="A175">
        <f>HYPERLINK("https://stackoverflow.com/q/52480985", "52480985")</f>
        <v/>
      </c>
      <c r="B175" t="n">
        <v>0.1686485104206623</v>
      </c>
    </row>
    <row r="176">
      <c r="A176">
        <f>HYPERLINK("https://stackoverflow.com/q/52518944", "52518944")</f>
        <v/>
      </c>
      <c r="B176" t="n">
        <v>0.1618967452300786</v>
      </c>
    </row>
    <row r="177">
      <c r="A177">
        <f>HYPERLINK("https://stackoverflow.com/q/52544025", "52544025")</f>
        <v/>
      </c>
      <c r="B177" t="n">
        <v>0.2126022126022126</v>
      </c>
    </row>
    <row r="178">
      <c r="A178">
        <f>HYPERLINK("https://stackoverflow.com/q/52585467", "52585467")</f>
        <v/>
      </c>
      <c r="B178" t="n">
        <v>0.1404671717171717</v>
      </c>
    </row>
    <row r="179">
      <c r="A179">
        <f>HYPERLINK("https://stackoverflow.com/q/52605791", "52605791")</f>
        <v/>
      </c>
      <c r="B179" t="n">
        <v>0.1989121989121989</v>
      </c>
    </row>
    <row r="180">
      <c r="A180">
        <f>HYPERLINK("https://stackoverflow.com/q/52642674", "52642674")</f>
        <v/>
      </c>
      <c r="B180" t="n">
        <v>0.1397504456327986</v>
      </c>
    </row>
    <row r="181">
      <c r="A181">
        <f>HYPERLINK("https://stackoverflow.com/q/52719697", "52719697")</f>
        <v/>
      </c>
      <c r="B181" t="n">
        <v>0.279384756657484</v>
      </c>
    </row>
    <row r="182">
      <c r="A182">
        <f>HYPERLINK("https://stackoverflow.com/q/52776119", "52776119")</f>
        <v/>
      </c>
      <c r="B182" t="n">
        <v>0.2610101010101011</v>
      </c>
    </row>
    <row r="183">
      <c r="A183">
        <f>HYPERLINK("https://stackoverflow.com/q/52814608", "52814608")</f>
        <v/>
      </c>
      <c r="B183" t="n">
        <v>0.2468475605730508</v>
      </c>
    </row>
    <row r="184">
      <c r="A184">
        <f>HYPERLINK("https://stackoverflow.com/q/53195363", "53195363")</f>
        <v/>
      </c>
      <c r="B184" t="n">
        <v>0.1627231216272312</v>
      </c>
    </row>
    <row r="185">
      <c r="A185">
        <f>HYPERLINK("https://stackoverflow.com/q/53207169", "53207169")</f>
        <v/>
      </c>
      <c r="B185" t="n">
        <v>0.2384394402743027</v>
      </c>
    </row>
    <row r="186">
      <c r="A186">
        <f>HYPERLINK("https://stackoverflow.com/q/53208833", "53208833")</f>
        <v/>
      </c>
      <c r="B186" t="n">
        <v>0.2328662973824264</v>
      </c>
    </row>
    <row r="187">
      <c r="A187">
        <f>HYPERLINK("https://stackoverflow.com/q/53260499", "53260499")</f>
        <v/>
      </c>
      <c r="B187" t="n">
        <v>0.1879046879046879</v>
      </c>
    </row>
    <row r="188">
      <c r="A188">
        <f>HYPERLINK("https://stackoverflow.com/q/53267924", "53267924")</f>
        <v/>
      </c>
      <c r="B188" t="n">
        <v>0.2450697450697451</v>
      </c>
    </row>
    <row r="189">
      <c r="A189">
        <f>HYPERLINK("https://stackoverflow.com/q/53305663", "53305663")</f>
        <v/>
      </c>
      <c r="B189" t="n">
        <v>0.232427366447985</v>
      </c>
    </row>
    <row r="190">
      <c r="A190">
        <f>HYPERLINK("https://stackoverflow.com/q/53326262", "53326262")</f>
        <v/>
      </c>
      <c r="B190" t="n">
        <v>0.2560325476992144</v>
      </c>
    </row>
    <row r="191">
      <c r="A191">
        <f>HYPERLINK("https://stackoverflow.com/q/53344801", "53344801")</f>
        <v/>
      </c>
      <c r="B191" t="n">
        <v>0.1613468013468013</v>
      </c>
    </row>
    <row r="192">
      <c r="A192">
        <f>HYPERLINK("https://stackoverflow.com/q/53486490", "53486490")</f>
        <v/>
      </c>
      <c r="B192" t="n">
        <v>0.1601731601731602</v>
      </c>
    </row>
    <row r="193">
      <c r="A193">
        <f>HYPERLINK("https://stackoverflow.com/q/53577204", "53577204")</f>
        <v/>
      </c>
      <c r="B193" t="n">
        <v>0.1987240829346093</v>
      </c>
    </row>
    <row r="194">
      <c r="A194">
        <f>HYPERLINK("https://stackoverflow.com/q/53644174", "53644174")</f>
        <v/>
      </c>
      <c r="B194" t="n">
        <v>0.2303889963464431</v>
      </c>
    </row>
    <row r="195">
      <c r="A195">
        <f>HYPERLINK("https://stackoverflow.com/q/53649899", "53649899")</f>
        <v/>
      </c>
      <c r="B195" t="n">
        <v>0.2131222131222131</v>
      </c>
    </row>
    <row r="196">
      <c r="A196">
        <f>HYPERLINK("https://stackoverflow.com/q/53742356", "53742356")</f>
        <v/>
      </c>
      <c r="B196" t="n">
        <v>0.3934077618288146</v>
      </c>
    </row>
    <row r="197">
      <c r="A197">
        <f>HYPERLINK("https://stackoverflow.com/q/53821137", "53821137")</f>
        <v/>
      </c>
      <c r="B197" t="n">
        <v>0.2013099747474748</v>
      </c>
    </row>
    <row r="198">
      <c r="A198">
        <f>HYPERLINK("https://stackoverflow.com/q/53826899", "53826899")</f>
        <v/>
      </c>
      <c r="B198" t="n">
        <v>0.2202194357366771</v>
      </c>
    </row>
    <row r="199">
      <c r="A199">
        <f>HYPERLINK("https://stackoverflow.com/q/53862192", "53862192")</f>
        <v/>
      </c>
      <c r="B199" t="n">
        <v>0.1473354231974922</v>
      </c>
    </row>
    <row r="200">
      <c r="A200">
        <f>HYPERLINK("https://stackoverflow.com/q/53937189", "53937189")</f>
        <v/>
      </c>
      <c r="B200" t="n">
        <v>0.3023013641570343</v>
      </c>
    </row>
    <row r="201">
      <c r="A201">
        <f>HYPERLINK("https://stackoverflow.com/q/54045187", "54045187")</f>
        <v/>
      </c>
      <c r="B201" t="n">
        <v>0.2445887445887446</v>
      </c>
    </row>
    <row r="202">
      <c r="A202">
        <f>HYPERLINK("https://stackoverflow.com/q/54138914", "54138914")</f>
        <v/>
      </c>
      <c r="B202" t="n">
        <v>0.1803977272727273</v>
      </c>
    </row>
    <row r="203">
      <c r="A203">
        <f>HYPERLINK("https://stackoverflow.com/q/54248770", "54248770")</f>
        <v/>
      </c>
      <c r="B203" t="n">
        <v>0.3033561420658196</v>
      </c>
    </row>
    <row r="204">
      <c r="A204">
        <f>HYPERLINK("https://stackoverflow.com/q/54271510", "54271510")</f>
        <v/>
      </c>
      <c r="B204" t="n">
        <v>0.1862054892357923</v>
      </c>
    </row>
    <row r="205">
      <c r="A205">
        <f>HYPERLINK("https://stackoverflow.com/q/54321038", "54321038")</f>
        <v/>
      </c>
      <c r="B205" t="n">
        <v>0.2205842205842206</v>
      </c>
    </row>
    <row r="206">
      <c r="A206">
        <f>HYPERLINK("https://stackoverflow.com/q/54352320", "54352320")</f>
        <v/>
      </c>
      <c r="B206" t="n">
        <v>0.1464091464091464</v>
      </c>
    </row>
    <row r="207">
      <c r="A207">
        <f>HYPERLINK("https://stackoverflow.com/q/54392707", "54392707")</f>
        <v/>
      </c>
      <c r="B207" t="n">
        <v>0.4225400068096696</v>
      </c>
    </row>
    <row r="208">
      <c r="A208">
        <f>HYPERLINK("https://stackoverflow.com/q/54396214", "54396214")</f>
        <v/>
      </c>
      <c r="B208" t="n">
        <v>0.1937744794887652</v>
      </c>
    </row>
    <row r="209">
      <c r="A209">
        <f>HYPERLINK("https://stackoverflow.com/q/54468229", "54468229")</f>
        <v/>
      </c>
      <c r="B209" t="n">
        <v>0.1947163947163947</v>
      </c>
    </row>
    <row r="210">
      <c r="A210">
        <f>HYPERLINK("https://stackoverflow.com/q/54575273", "54575273")</f>
        <v/>
      </c>
      <c r="B210" t="n">
        <v>0.2296831955922865</v>
      </c>
    </row>
    <row r="211">
      <c r="A211">
        <f>HYPERLINK("https://stackoverflow.com/q/54751381", "54751381")</f>
        <v/>
      </c>
      <c r="B211" t="n">
        <v>0.2167508417508417</v>
      </c>
    </row>
    <row r="212">
      <c r="A212">
        <f>HYPERLINK("https://stackoverflow.com/q/54800171", "54800171")</f>
        <v/>
      </c>
      <c r="B212" t="n">
        <v>0.3363871270848015</v>
      </c>
    </row>
    <row r="213">
      <c r="A213">
        <f>HYPERLINK("https://stackoverflow.com/q/54937175", "54937175")</f>
        <v/>
      </c>
      <c r="B213" t="n">
        <v>0.1804503367003367</v>
      </c>
    </row>
    <row r="214">
      <c r="A214">
        <f>HYPERLINK("https://stackoverflow.com/q/55005441", "55005441")</f>
        <v/>
      </c>
      <c r="B214" t="n">
        <v>0.2028931288190548</v>
      </c>
    </row>
    <row r="215">
      <c r="A215">
        <f>HYPERLINK("https://stackoverflow.com/q/55010103", "55010103")</f>
        <v/>
      </c>
      <c r="B215" t="n">
        <v>0.2580419580419581</v>
      </c>
    </row>
    <row r="216">
      <c r="A216">
        <f>HYPERLINK("https://stackoverflow.com/q/55104440", "55104440")</f>
        <v/>
      </c>
      <c r="B216" t="n">
        <v>0.1897455568341644</v>
      </c>
    </row>
    <row r="217">
      <c r="A217">
        <f>HYPERLINK("https://stackoverflow.com/q/55126170", "55126170")</f>
        <v/>
      </c>
      <c r="B217" t="n">
        <v>0.2134680134680135</v>
      </c>
    </row>
    <row r="218">
      <c r="A218">
        <f>HYPERLINK("https://stackoverflow.com/q/55193693", "55193693")</f>
        <v/>
      </c>
      <c r="B218" t="n">
        <v>0.1845959595959596</v>
      </c>
    </row>
    <row r="219">
      <c r="A219">
        <f>HYPERLINK("https://stackoverflow.com/q/55196502", "55196502")</f>
        <v/>
      </c>
      <c r="B219" t="n">
        <v>0.2509265315020711</v>
      </c>
    </row>
    <row r="220">
      <c r="A220">
        <f>HYPERLINK("https://stackoverflow.com/q/55283966", "55283966")</f>
        <v/>
      </c>
      <c r="B220" t="n">
        <v>0.1665301665301665</v>
      </c>
    </row>
    <row r="221">
      <c r="A221">
        <f>HYPERLINK("https://stackoverflow.com/q/55632717", "55632717")</f>
        <v/>
      </c>
      <c r="B221" t="n">
        <v>0.1607115935474144</v>
      </c>
    </row>
    <row r="222">
      <c r="A222">
        <f>HYPERLINK("https://stackoverflow.com/q/55647262", "55647262")</f>
        <v/>
      </c>
      <c r="B222" t="n">
        <v>0.1878039655817433</v>
      </c>
    </row>
    <row r="223">
      <c r="A223">
        <f>HYPERLINK("https://stackoverflow.com/q/55695608", "55695608")</f>
        <v/>
      </c>
      <c r="B223" t="n">
        <v>0.1791028565222114</v>
      </c>
    </row>
    <row r="224">
      <c r="A224">
        <f>HYPERLINK("https://stackoverflow.com/q/55710608", "55710608")</f>
        <v/>
      </c>
      <c r="B224" t="n">
        <v>0.1670836808451487</v>
      </c>
    </row>
    <row r="225">
      <c r="A225">
        <f>HYPERLINK("https://stackoverflow.com/q/55740306", "55740306")</f>
        <v/>
      </c>
      <c r="B225" t="n">
        <v>0.1966540404040404</v>
      </c>
    </row>
    <row r="226">
      <c r="A226">
        <f>HYPERLINK("https://stackoverflow.com/q/55847405", "55847405")</f>
        <v/>
      </c>
      <c r="B226" t="n">
        <v>0.2039485766758494</v>
      </c>
    </row>
    <row r="227">
      <c r="A227">
        <f>HYPERLINK("https://stackoverflow.com/q/55866962", "55866962")</f>
        <v/>
      </c>
      <c r="B227" t="n">
        <v>0.2465564738292012</v>
      </c>
    </row>
    <row r="228">
      <c r="A228">
        <f>HYPERLINK("https://stackoverflow.com/q/56007280", "56007280")</f>
        <v/>
      </c>
      <c r="B228" t="n">
        <v>0.1547873097168872</v>
      </c>
    </row>
    <row r="229">
      <c r="A229">
        <f>HYPERLINK("https://stackoverflow.com/q/56024780", "56024780")</f>
        <v/>
      </c>
      <c r="B229" t="n">
        <v>0.262209726127252</v>
      </c>
    </row>
    <row r="230">
      <c r="A230">
        <f>HYPERLINK("https://stackoverflow.com/q/56033799", "56033799")</f>
        <v/>
      </c>
      <c r="B230" t="n">
        <v>0.1879046879046879</v>
      </c>
    </row>
    <row r="231">
      <c r="A231">
        <f>HYPERLINK("https://stackoverflow.com/q/56119353", "56119353")</f>
        <v/>
      </c>
      <c r="B231" t="n">
        <v>0.2499028749028749</v>
      </c>
    </row>
    <row r="232">
      <c r="A232">
        <f>HYPERLINK("https://stackoverflow.com/q/56139909", "56139909")</f>
        <v/>
      </c>
      <c r="B232" t="n">
        <v>0.3277526647692394</v>
      </c>
    </row>
    <row r="233">
      <c r="A233">
        <f>HYPERLINK("https://stackoverflow.com/q/56159484", "56159484")</f>
        <v/>
      </c>
      <c r="B233" t="n">
        <v>0.2580859096010611</v>
      </c>
    </row>
    <row r="234">
      <c r="A234">
        <f>HYPERLINK("https://stackoverflow.com/q/56205989", "56205989")</f>
        <v/>
      </c>
      <c r="B234" t="n">
        <v>0.1952861952861953</v>
      </c>
    </row>
    <row r="235">
      <c r="A235">
        <f>HYPERLINK("https://stackoverflow.com/q/56235510", "56235510")</f>
        <v/>
      </c>
      <c r="B235" t="n">
        <v>0.1818181818181819</v>
      </c>
    </row>
    <row r="236">
      <c r="A236">
        <f>HYPERLINK("https://stackoverflow.com/q/56363143", "56363143")</f>
        <v/>
      </c>
      <c r="B236" t="n">
        <v>0.1543560606060606</v>
      </c>
    </row>
    <row r="237">
      <c r="A237">
        <f>HYPERLINK("https://stackoverflow.com/q/56389333", "56389333")</f>
        <v/>
      </c>
      <c r="B237" t="n">
        <v>0.276488287126585</v>
      </c>
    </row>
    <row r="238">
      <c r="A238">
        <f>HYPERLINK("https://stackoverflow.com/q/56467589", "56467589")</f>
        <v/>
      </c>
      <c r="B238" t="n">
        <v>0.2230052462610602</v>
      </c>
    </row>
    <row r="239">
      <c r="A239">
        <f>HYPERLINK("https://stackoverflow.com/q/56535605", "56535605")</f>
        <v/>
      </c>
      <c r="B239" t="n">
        <v>0.1978209056860742</v>
      </c>
    </row>
    <row r="240">
      <c r="A240">
        <f>HYPERLINK("https://stackoverflow.com/q/56578710", "56578710")</f>
        <v/>
      </c>
      <c r="B240" t="n">
        <v>0.1672893316728933</v>
      </c>
    </row>
    <row r="241">
      <c r="A241">
        <f>HYPERLINK("https://stackoverflow.com/q/56674480", "56674480")</f>
        <v/>
      </c>
      <c r="B241" t="n">
        <v>0.2059687786960514</v>
      </c>
    </row>
    <row r="242">
      <c r="A242">
        <f>HYPERLINK("https://stackoverflow.com/q/56796657", "56796657")</f>
        <v/>
      </c>
      <c r="B242" t="n">
        <v>0.1347763347763348</v>
      </c>
    </row>
    <row r="243">
      <c r="A243">
        <f>HYPERLINK("https://stackoverflow.com/q/56797769", "56797769")</f>
        <v/>
      </c>
      <c r="B243" t="n">
        <v>0.219988344988345</v>
      </c>
    </row>
    <row r="244">
      <c r="A244">
        <f>HYPERLINK("https://stackoverflow.com/q/56815027", "56815027")</f>
        <v/>
      </c>
      <c r="B244" t="n">
        <v>0.1858723287294716</v>
      </c>
    </row>
    <row r="245">
      <c r="A245">
        <f>HYPERLINK("https://stackoverflow.com/q/56816270", "56816270")</f>
        <v/>
      </c>
      <c r="B245" t="n">
        <v>0.221022102210221</v>
      </c>
    </row>
    <row r="246">
      <c r="A246">
        <f>HYPERLINK("https://stackoverflow.com/q/56854441", "56854441")</f>
        <v/>
      </c>
      <c r="B246" t="n">
        <v>0.2896449154117866</v>
      </c>
    </row>
    <row r="247">
      <c r="A247">
        <f>HYPERLINK("https://stackoverflow.com/q/56897283", "56897283")</f>
        <v/>
      </c>
      <c r="B247" t="n">
        <v>0.2233083523406105</v>
      </c>
    </row>
    <row r="248">
      <c r="A248">
        <f>HYPERLINK("https://stackoverflow.com/q/56958772", "56958772")</f>
        <v/>
      </c>
      <c r="B248" t="n">
        <v>0.1255980861244019</v>
      </c>
    </row>
    <row r="249">
      <c r="A249">
        <f>HYPERLINK("https://stackoverflow.com/q/56991934", "56991934")</f>
        <v/>
      </c>
      <c r="B249" t="n">
        <v>0.2338680926916221</v>
      </c>
    </row>
    <row r="250">
      <c r="A250">
        <f>HYPERLINK("https://stackoverflow.com/q/57007183", "57007183")</f>
        <v/>
      </c>
      <c r="B250" t="n">
        <v>0.2256978386010644</v>
      </c>
    </row>
    <row r="251">
      <c r="A251">
        <f>HYPERLINK("https://stackoverflow.com/q/57225559", "57225559")</f>
        <v/>
      </c>
      <c r="B251" t="n">
        <v>0.1902356902356903</v>
      </c>
    </row>
    <row r="252">
      <c r="A252">
        <f>HYPERLINK("https://stackoverflow.com/q/57250350", "57250350")</f>
        <v/>
      </c>
      <c r="B252" t="n">
        <v>0.2754208754208754</v>
      </c>
    </row>
    <row r="253">
      <c r="A253">
        <f>HYPERLINK("https://stackoverflow.com/q/57293755", "57293755")</f>
        <v/>
      </c>
      <c r="B253" t="n">
        <v>0.1980616980616981</v>
      </c>
    </row>
    <row r="254">
      <c r="A254">
        <f>HYPERLINK("https://stackoverflow.com/q/57325762", "57325762")</f>
        <v/>
      </c>
      <c r="B254" t="n">
        <v>0.2288741069228874</v>
      </c>
    </row>
    <row r="255">
      <c r="A255">
        <f>HYPERLINK("https://stackoverflow.com/q/57366982", "57366982")</f>
        <v/>
      </c>
      <c r="B255" t="n">
        <v>0.4800241218151666</v>
      </c>
    </row>
    <row r="256">
      <c r="A256">
        <f>HYPERLINK("https://stackoverflow.com/q/57410420", "57410420")</f>
        <v/>
      </c>
      <c r="B256" t="n">
        <v>0.1592738984043332</v>
      </c>
    </row>
    <row r="257">
      <c r="A257">
        <f>HYPERLINK("https://stackoverflow.com/q/57420814", "57420814")</f>
        <v/>
      </c>
      <c r="B257" t="n">
        <v>0.1617604617604617</v>
      </c>
    </row>
    <row r="258">
      <c r="A258">
        <f>HYPERLINK("https://stackoverflow.com/q/57430121", "57430121")</f>
        <v/>
      </c>
      <c r="B258" t="n">
        <v>0.2606749311294766</v>
      </c>
    </row>
    <row r="259">
      <c r="A259">
        <f>HYPERLINK("https://stackoverflow.com/q/57436043", "57436043")</f>
        <v/>
      </c>
      <c r="B259" t="n">
        <v>0.3617829672875544</v>
      </c>
    </row>
    <row r="260">
      <c r="A260">
        <f>HYPERLINK("https://stackoverflow.com/q/57461595", "57461595")</f>
        <v/>
      </c>
      <c r="B260" t="n">
        <v>0.2073863636363636</v>
      </c>
    </row>
    <row r="261">
      <c r="A261">
        <f>HYPERLINK("https://stackoverflow.com/q/57579133", "57579133")</f>
        <v/>
      </c>
      <c r="B261" t="n">
        <v>0.2804266440630077</v>
      </c>
    </row>
    <row r="262">
      <c r="A262">
        <f>HYPERLINK("https://stackoverflow.com/q/57584402", "57584402")</f>
        <v/>
      </c>
      <c r="B262" t="n">
        <v>0.2112428634167765</v>
      </c>
    </row>
    <row r="263">
      <c r="A263">
        <f>HYPERLINK("https://stackoverflow.com/q/57607021", "57607021")</f>
        <v/>
      </c>
      <c r="B263" t="n">
        <v>0.1571559753377935</v>
      </c>
    </row>
    <row r="264">
      <c r="A264">
        <f>HYPERLINK("https://stackoverflow.com/q/57795979", "57795979")</f>
        <v/>
      </c>
      <c r="B264" t="n">
        <v>0.2093855218855218</v>
      </c>
    </row>
    <row r="265">
      <c r="A265">
        <f>HYPERLINK("https://stackoverflow.com/q/57810829", "57810829")</f>
        <v/>
      </c>
      <c r="B265" t="n">
        <v>0.2030405060708091</v>
      </c>
    </row>
    <row r="266">
      <c r="A266">
        <f>HYPERLINK("https://stackoverflow.com/q/57833839", "57833839")</f>
        <v/>
      </c>
      <c r="B266" t="n">
        <v>0.1670995670995671</v>
      </c>
    </row>
    <row r="267">
      <c r="A267">
        <f>HYPERLINK("https://stackoverflow.com/q/57867919", "57867919")</f>
        <v/>
      </c>
      <c r="B267" t="n">
        <v>0.1708430458430459</v>
      </c>
    </row>
    <row r="268">
      <c r="A268">
        <f>HYPERLINK("https://stackoverflow.com/q/57996398", "57996398")</f>
        <v/>
      </c>
      <c r="B268" t="n">
        <v>0.2018890200708383</v>
      </c>
    </row>
    <row r="269">
      <c r="A269">
        <f>HYPERLINK("https://stackoverflow.com/q/58094733", "58094733")</f>
        <v/>
      </c>
      <c r="B269" t="n">
        <v>0.1408110960349767</v>
      </c>
    </row>
    <row r="270">
      <c r="A270">
        <f>HYPERLINK("https://stackoverflow.com/q/58177425", "58177425")</f>
        <v/>
      </c>
      <c r="B270" t="n">
        <v>0.192849548112706</v>
      </c>
    </row>
    <row r="271">
      <c r="A271">
        <f>HYPERLINK("https://stackoverflow.com/q/58182689", "58182689")</f>
        <v/>
      </c>
      <c r="B271" t="n">
        <v>0.2422093273157102</v>
      </c>
    </row>
    <row r="272">
      <c r="A272">
        <f>HYPERLINK("https://stackoverflow.com/q/58200678", "58200678")</f>
        <v/>
      </c>
      <c r="B272" t="n">
        <v>0.3049361539927578</v>
      </c>
    </row>
    <row r="273">
      <c r="A273">
        <f>HYPERLINK("https://stackoverflow.com/q/58232113", "58232113")</f>
        <v/>
      </c>
      <c r="B273" t="n">
        <v>0.1373737373737373</v>
      </c>
    </row>
    <row r="274">
      <c r="A274">
        <f>HYPERLINK("https://stackoverflow.com/q/58251535", "58251535")</f>
        <v/>
      </c>
      <c r="B274" t="n">
        <v>0.2320464923204649</v>
      </c>
    </row>
    <row r="275">
      <c r="A275">
        <f>HYPERLINK("https://stackoverflow.com/q/58317425", "58317425")</f>
        <v/>
      </c>
      <c r="B275" t="n">
        <v>0.1422677479015507</v>
      </c>
    </row>
    <row r="276">
      <c r="A276">
        <f>HYPERLINK("https://stackoverflow.com/q/58372921", "58372921")</f>
        <v/>
      </c>
      <c r="B276" t="n">
        <v>0.1308608472787577</v>
      </c>
    </row>
    <row r="277">
      <c r="A277">
        <f>HYPERLINK("https://stackoverflow.com/q/58384749", "58384749")</f>
        <v/>
      </c>
      <c r="B277" t="n">
        <v>0.2064036592338479</v>
      </c>
    </row>
    <row r="278">
      <c r="A278">
        <f>HYPERLINK("https://stackoverflow.com/q/58438270", "58438270")</f>
        <v/>
      </c>
      <c r="B278" t="n">
        <v>0.1762626262626263</v>
      </c>
    </row>
    <row r="279">
      <c r="A279">
        <f>HYPERLINK("https://stackoverflow.com/q/58454150", "58454150")</f>
        <v/>
      </c>
      <c r="B279" t="n">
        <v>0.12329645662979</v>
      </c>
    </row>
    <row r="280">
      <c r="A280">
        <f>HYPERLINK("https://stackoverflow.com/q/58468165", "58468165")</f>
        <v/>
      </c>
      <c r="B280" t="n">
        <v>0.2421085858585859</v>
      </c>
    </row>
    <row r="281">
      <c r="A281">
        <f>HYPERLINK("https://stackoverflow.com/q/58511291", "58511291")</f>
        <v/>
      </c>
      <c r="B281" t="n">
        <v>0.1865715983363042</v>
      </c>
    </row>
    <row r="282">
      <c r="A282">
        <f>HYPERLINK("https://stackoverflow.com/q/58511704", "58511704")</f>
        <v/>
      </c>
      <c r="B282" t="n">
        <v>0.14473852448536</v>
      </c>
    </row>
    <row r="283">
      <c r="A283">
        <f>HYPERLINK("https://stackoverflow.com/q/58546520", "58546520")</f>
        <v/>
      </c>
      <c r="B283" t="n">
        <v>0.2093855218855219</v>
      </c>
    </row>
    <row r="284">
      <c r="A284">
        <f>HYPERLINK("https://stackoverflow.com/q/58602509", "58602509")</f>
        <v/>
      </c>
      <c r="B284" t="n">
        <v>0.1375729122207996</v>
      </c>
    </row>
    <row r="285">
      <c r="A285">
        <f>HYPERLINK("https://stackoverflow.com/q/58646976", "58646976")</f>
        <v/>
      </c>
      <c r="B285" t="n">
        <v>0.1994134897360703</v>
      </c>
    </row>
    <row r="286">
      <c r="A286">
        <f>HYPERLINK("https://stackoverflow.com/q/58649436", "58649436")</f>
        <v/>
      </c>
      <c r="B286" t="n">
        <v>0.2693602693602694</v>
      </c>
    </row>
    <row r="287">
      <c r="A287">
        <f>HYPERLINK("https://stackoverflow.com/q/58712399", "58712399")</f>
        <v/>
      </c>
      <c r="B287" t="n">
        <v>0.1991655687307861</v>
      </c>
    </row>
    <row r="288">
      <c r="A288">
        <f>HYPERLINK("https://stackoverflow.com/q/58771272", "58771272")</f>
        <v/>
      </c>
      <c r="B288" t="n">
        <v>0.229868125701459</v>
      </c>
    </row>
    <row r="289">
      <c r="A289">
        <f>HYPERLINK("https://stackoverflow.com/q/58804457", "58804457")</f>
        <v/>
      </c>
      <c r="B289" t="n">
        <v>0.2039244908097368</v>
      </c>
    </row>
    <row r="290">
      <c r="A290">
        <f>HYPERLINK("https://stackoverflow.com/q/58804879", "58804879")</f>
        <v/>
      </c>
      <c r="B290" t="n">
        <v>0.1379451076420773</v>
      </c>
    </row>
    <row r="291">
      <c r="A291">
        <f>HYPERLINK("https://stackoverflow.com/q/58819021", "58819021")</f>
        <v/>
      </c>
      <c r="B291" t="n">
        <v>0.1459539212348201</v>
      </c>
    </row>
    <row r="292">
      <c r="A292">
        <f>HYPERLINK("https://stackoverflow.com/q/58867149", "58867149")</f>
        <v/>
      </c>
      <c r="B292" t="n">
        <v>0.3776821469129161</v>
      </c>
    </row>
    <row r="293">
      <c r="A293">
        <f>HYPERLINK("https://stackoverflow.com/q/58885227", "58885227")</f>
        <v/>
      </c>
      <c r="B293" t="n">
        <v>0.1916221033868093</v>
      </c>
    </row>
    <row r="294">
      <c r="A294">
        <f>HYPERLINK("https://stackoverflow.com/q/58924846", "58924846")</f>
        <v/>
      </c>
      <c r="B294" t="n">
        <v>0.2560362988170475</v>
      </c>
    </row>
    <row r="295">
      <c r="A295">
        <f>HYPERLINK("https://stackoverflow.com/q/58927482", "58927482")</f>
        <v/>
      </c>
      <c r="B295" t="n">
        <v>0.1507613447911955</v>
      </c>
    </row>
    <row r="296">
      <c r="A296">
        <f>HYPERLINK("https://stackoverflow.com/q/58937485", "58937485")</f>
        <v/>
      </c>
      <c r="B296" t="n">
        <v>0.2001332001332001</v>
      </c>
    </row>
    <row r="297">
      <c r="A297">
        <f>HYPERLINK("https://stackoverflow.com/q/58945570", "58945570")</f>
        <v/>
      </c>
      <c r="B297" t="n">
        <v>0.2175176421751765</v>
      </c>
    </row>
    <row r="298">
      <c r="A298">
        <f>HYPERLINK("https://stackoverflow.com/q/59053329", "59053329")</f>
        <v/>
      </c>
      <c r="B298" t="n">
        <v>0.1544429805299371</v>
      </c>
    </row>
    <row r="299">
      <c r="A299">
        <f>HYPERLINK("https://stackoverflow.com/q/59085464", "59085464")</f>
        <v/>
      </c>
      <c r="B299" t="n">
        <v>0.1926493854204697</v>
      </c>
    </row>
    <row r="300">
      <c r="A300">
        <f>HYPERLINK("https://stackoverflow.com/q/59098983", "59098983")</f>
        <v/>
      </c>
      <c r="B300" t="n">
        <v>0.2058790148677789</v>
      </c>
    </row>
    <row r="301">
      <c r="A301">
        <f>HYPERLINK("https://stackoverflow.com/q/59118573", "59118573")</f>
        <v/>
      </c>
      <c r="B301" t="n">
        <v>0.1986057760705648</v>
      </c>
    </row>
    <row r="302">
      <c r="A302">
        <f>HYPERLINK("https://stackoverflow.com/q/59150237", "59150237")</f>
        <v/>
      </c>
      <c r="B302" t="n">
        <v>0.1651295564339042</v>
      </c>
    </row>
    <row r="303">
      <c r="A303">
        <f>HYPERLINK("https://stackoverflow.com/q/59199858", "59199858")</f>
        <v/>
      </c>
      <c r="B303" t="n">
        <v>0.2395044191919192</v>
      </c>
    </row>
    <row r="304">
      <c r="A304">
        <f>HYPERLINK("https://stackoverflow.com/q/59201429", "59201429")</f>
        <v/>
      </c>
      <c r="B304" t="n">
        <v>0.1829660238751148</v>
      </c>
    </row>
    <row r="305">
      <c r="A305">
        <f>HYPERLINK("https://stackoverflow.com/q/59249246", "59249246")</f>
        <v/>
      </c>
      <c r="B305" t="n">
        <v>0.2118104118104118</v>
      </c>
    </row>
    <row r="306">
      <c r="A306">
        <f>HYPERLINK("https://stackoverflow.com/q/59271914", "59271914")</f>
        <v/>
      </c>
      <c r="B306" t="n">
        <v>0.1407094197791872</v>
      </c>
    </row>
    <row r="307">
      <c r="A307">
        <f>HYPERLINK("https://stackoverflow.com/q/59402662", "59402662")</f>
        <v/>
      </c>
      <c r="B307" t="n">
        <v>0.156019656019656</v>
      </c>
    </row>
    <row r="308">
      <c r="A308">
        <f>HYPERLINK("https://stackoverflow.com/q/59404027", "59404027")</f>
        <v/>
      </c>
      <c r="B308" t="n">
        <v>0.1665492130608409</v>
      </c>
    </row>
    <row r="309">
      <c r="A309">
        <f>HYPERLINK("https://stackoverflow.com/q/59510871", "59510871")</f>
        <v/>
      </c>
      <c r="B309" t="n">
        <v>0.2311894454751598</v>
      </c>
    </row>
    <row r="310">
      <c r="A310">
        <f>HYPERLINK("https://stackoverflow.com/q/59527840", "59527840")</f>
        <v/>
      </c>
      <c r="B310" t="n">
        <v>0.1878787878787878</v>
      </c>
    </row>
    <row r="311">
      <c r="A311">
        <f>HYPERLINK("https://stackoverflow.com/q/59680264", "59680264")</f>
        <v/>
      </c>
      <c r="B311" t="n">
        <v>0.2221061186578428</v>
      </c>
    </row>
    <row r="312">
      <c r="A312">
        <f>HYPERLINK("https://stackoverflow.com/q/59790652", "59790652")</f>
        <v/>
      </c>
      <c r="B312" t="n">
        <v>0.179733846400513</v>
      </c>
    </row>
    <row r="313">
      <c r="A313">
        <f>HYPERLINK("https://stackoverflow.com/q/59852901", "59852901")</f>
        <v/>
      </c>
      <c r="B313" t="n">
        <v>0.2406004489337823</v>
      </c>
    </row>
    <row r="314">
      <c r="A314">
        <f>HYPERLINK("https://stackoverflow.com/q/59886892", "59886892")</f>
        <v/>
      </c>
      <c r="B314" t="n">
        <v>0.1913819041478616</v>
      </c>
    </row>
    <row r="315">
      <c r="A315">
        <f>HYPERLINK("https://stackoverflow.com/q/59943554", "59943554")</f>
        <v/>
      </c>
      <c r="B315" t="n">
        <v>0.1182314952806756</v>
      </c>
    </row>
    <row r="316">
      <c r="A316">
        <f>HYPERLINK("https://stackoverflow.com/q/59959076", "59959076")</f>
        <v/>
      </c>
      <c r="B316" t="n">
        <v>0.1466517022072577</v>
      </c>
    </row>
    <row r="317">
      <c r="A317">
        <f>HYPERLINK("https://stackoverflow.com/q/59960130", "59960130")</f>
        <v/>
      </c>
      <c r="B317" t="n">
        <v>0.161524334251607</v>
      </c>
    </row>
    <row r="318">
      <c r="A318">
        <f>HYPERLINK("https://stackoverflow.com/q/60333516", "60333516")</f>
        <v/>
      </c>
      <c r="B318" t="n">
        <v>0.1526374859708193</v>
      </c>
    </row>
    <row r="319">
      <c r="A319">
        <f>HYPERLINK("https://stackoverflow.com/q/60334874", "60334874")</f>
        <v/>
      </c>
      <c r="B319" t="n">
        <v>0.1626794258373206</v>
      </c>
    </row>
    <row r="320">
      <c r="A320">
        <f>HYPERLINK("https://stackoverflow.com/q/60357457", "60357457")</f>
        <v/>
      </c>
      <c r="B320" t="n">
        <v>0.2088744588744589</v>
      </c>
    </row>
    <row r="321">
      <c r="A321">
        <f>HYPERLINK("https://stackoverflow.com/q/60411724", "60411724")</f>
        <v/>
      </c>
      <c r="B321" t="n">
        <v>0.199443413729128</v>
      </c>
    </row>
    <row r="322">
      <c r="A322">
        <f>HYPERLINK("https://stackoverflow.com/q/60500627", "60500627")</f>
        <v/>
      </c>
      <c r="B322" t="n">
        <v>0.1815451815451815</v>
      </c>
    </row>
    <row r="323">
      <c r="A323">
        <f>HYPERLINK("https://stackoverflow.com/q/60513317", "60513317")</f>
        <v/>
      </c>
      <c r="B323" t="n">
        <v>0.2112029384756658</v>
      </c>
    </row>
    <row r="324">
      <c r="A324">
        <f>HYPERLINK("https://stackoverflow.com/q/60624406", "60624406")</f>
        <v/>
      </c>
      <c r="B324" t="n">
        <v>0.1975569649988255</v>
      </c>
    </row>
    <row r="325">
      <c r="A325">
        <f>HYPERLINK("https://stackoverflow.com/q/60644070", "60644070")</f>
        <v/>
      </c>
      <c r="B325" t="n">
        <v>0.2785097350314742</v>
      </c>
    </row>
    <row r="326">
      <c r="A326">
        <f>HYPERLINK("https://stackoverflow.com/q/60727567", "60727567")</f>
        <v/>
      </c>
      <c r="B326" t="n">
        <v>0.1603691233320863</v>
      </c>
    </row>
    <row r="327">
      <c r="A327">
        <f>HYPERLINK("https://stackoverflow.com/q/60769225", "60769225")</f>
        <v/>
      </c>
      <c r="B327" t="n">
        <v>0.1638163816381638</v>
      </c>
    </row>
    <row r="328">
      <c r="A328">
        <f>HYPERLINK("https://stackoverflow.com/q/60875821", "60875821")</f>
        <v/>
      </c>
      <c r="B328" t="n">
        <v>0.2174523007856341</v>
      </c>
    </row>
    <row r="329">
      <c r="A329">
        <f>HYPERLINK("https://stackoverflow.com/q/60906873", "60906873")</f>
        <v/>
      </c>
      <c r="B329" t="n">
        <v>0.1949729856706601</v>
      </c>
    </row>
    <row r="330">
      <c r="A330">
        <f>HYPERLINK("https://stackoverflow.com/q/61051123", "61051123")</f>
        <v/>
      </c>
      <c r="B330" t="n">
        <v>0.1900826446280992</v>
      </c>
    </row>
    <row r="331">
      <c r="A331">
        <f>HYPERLINK("https://stackoverflow.com/q/61127025", "61127025")</f>
        <v/>
      </c>
      <c r="B331" t="n">
        <v>0.1903559403559403</v>
      </c>
    </row>
    <row r="332">
      <c r="A332">
        <f>HYPERLINK("https://stackoverflow.com/q/61222090", "61222090")</f>
        <v/>
      </c>
      <c r="B332" t="n">
        <v>0.1864322234692605</v>
      </c>
    </row>
    <row r="333">
      <c r="A333">
        <f>HYPERLINK("https://stackoverflow.com/q/61378839", "61378839")</f>
        <v/>
      </c>
      <c r="B333" t="n">
        <v>0.2270492535979262</v>
      </c>
    </row>
    <row r="334">
      <c r="A334">
        <f>HYPERLINK("https://stackoverflow.com/q/61452894", "61452894")</f>
        <v/>
      </c>
      <c r="B334" t="n">
        <v>0.2707978663034842</v>
      </c>
    </row>
    <row r="335">
      <c r="A335">
        <f>HYPERLINK("https://stackoverflow.com/q/61618284", "61618284")</f>
        <v/>
      </c>
      <c r="B335" t="n">
        <v>0.3134313431343135</v>
      </c>
    </row>
    <row r="336">
      <c r="A336">
        <f>HYPERLINK("https://stackoverflow.com/q/61655523", "61655523")</f>
        <v/>
      </c>
      <c r="B336" t="n">
        <v>0.2113609210383404</v>
      </c>
    </row>
    <row r="337">
      <c r="A337">
        <f>HYPERLINK("https://stackoverflow.com/q/61706612", "61706612")</f>
        <v/>
      </c>
      <c r="B337" t="n">
        <v>0.1630131098216205</v>
      </c>
    </row>
    <row r="338">
      <c r="A338">
        <f>HYPERLINK("https://stackoverflow.com/q/61778472", "61778472")</f>
        <v/>
      </c>
      <c r="B338" t="n">
        <v>0.1805971805971806</v>
      </c>
    </row>
    <row r="339">
      <c r="A339">
        <f>HYPERLINK("https://stackoverflow.com/q/61782652", "61782652")</f>
        <v/>
      </c>
      <c r="B339" t="n">
        <v>0.1740481740481741</v>
      </c>
    </row>
    <row r="340">
      <c r="A340">
        <f>HYPERLINK("https://stackoverflow.com/q/61909353", "61909353")</f>
        <v/>
      </c>
      <c r="B340" t="n">
        <v>0.268006148440931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