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0.1855541718555417</v>
      </c>
    </row>
    <row r="3">
      <c r="A3">
        <f>HYPERLINK("https://stackoverflow.com/q/6580311", "6580311")</f>
        <v/>
      </c>
      <c r="B3" t="n">
        <v>0.1422677479015507</v>
      </c>
    </row>
    <row r="4">
      <c r="A4">
        <f>HYPERLINK("https://stackoverflow.com/q/8040701", "8040701")</f>
        <v/>
      </c>
      <c r="B4" t="n">
        <v>0.2134387351778656</v>
      </c>
    </row>
    <row r="5">
      <c r="A5">
        <f>HYPERLINK("https://stackoverflow.com/q/8067099", "8067099")</f>
        <v/>
      </c>
      <c r="B5" t="n">
        <v>0.2031271620312717</v>
      </c>
    </row>
    <row r="6">
      <c r="A6">
        <f>HYPERLINK("https://stackoverflow.com/q/9187799", "9187799")</f>
        <v/>
      </c>
      <c r="B6" t="n">
        <v>0.2136555427694668</v>
      </c>
    </row>
    <row r="7">
      <c r="A7">
        <f>HYPERLINK("https://stackoverflow.com/q/9588748", "9588748")</f>
        <v/>
      </c>
      <c r="B7" t="n">
        <v>0.1749821446791144</v>
      </c>
    </row>
    <row r="8">
      <c r="A8">
        <f>HYPERLINK("https://stackoverflow.com/q/11316689", "11316689")</f>
        <v/>
      </c>
      <c r="B8" t="n">
        <v>0.2126139443212614</v>
      </c>
    </row>
    <row r="9">
      <c r="A9">
        <f>HYPERLINK("https://stackoverflow.com/q/13480693", "13480693")</f>
        <v/>
      </c>
      <c r="B9" t="n">
        <v>0.1484230055658627</v>
      </c>
    </row>
    <row r="10">
      <c r="A10">
        <f>HYPERLINK("https://stackoverflow.com/q/14907056", "14907056")</f>
        <v/>
      </c>
      <c r="B10" t="n">
        <v>0.1651126651126651</v>
      </c>
    </row>
    <row r="11">
      <c r="A11">
        <f>HYPERLINK("https://stackoverflow.com/q/15006547", "15006547")</f>
        <v/>
      </c>
      <c r="B11" t="n">
        <v>0.1679957469431154</v>
      </c>
    </row>
    <row r="12">
      <c r="A12">
        <f>HYPERLINK("https://stackoverflow.com/q/16437979", "16437979")</f>
        <v/>
      </c>
      <c r="B12" t="n">
        <v>0.2212752525252526</v>
      </c>
    </row>
    <row r="13">
      <c r="A13">
        <f>HYPERLINK("https://stackoverflow.com/q/18933749", "18933749")</f>
        <v/>
      </c>
      <c r="B13" t="n">
        <v>0.1815451815451815</v>
      </c>
    </row>
    <row r="14">
      <c r="A14">
        <f>HYPERLINK("https://stackoverflow.com/q/19802076", "19802076")</f>
        <v/>
      </c>
      <c r="B14" t="n">
        <v>0.2930509918461726</v>
      </c>
    </row>
    <row r="15">
      <c r="A15">
        <f>HYPERLINK("https://stackoverflow.com/q/20738551", "20738551")</f>
        <v/>
      </c>
      <c r="B15" t="n">
        <v>0.1838699494949495</v>
      </c>
    </row>
    <row r="16">
      <c r="A16">
        <f>HYPERLINK("https://stackoverflow.com/q/21042729", "21042729")</f>
        <v/>
      </c>
      <c r="B16" t="n">
        <v>0.1832785688207375</v>
      </c>
    </row>
    <row r="17">
      <c r="A17">
        <f>HYPERLINK("https://stackoverflow.com/q/21404255", "21404255")</f>
        <v/>
      </c>
      <c r="B17" t="n">
        <v>0.142696809363476</v>
      </c>
    </row>
    <row r="18">
      <c r="A18">
        <f>HYPERLINK("https://stackoverflow.com/q/21437901", "21437901")</f>
        <v/>
      </c>
      <c r="B18" t="n">
        <v>0.2901428073841867</v>
      </c>
    </row>
    <row r="19">
      <c r="A19">
        <f>HYPERLINK("https://stackoverflow.com/q/21871067", "21871067")</f>
        <v/>
      </c>
      <c r="B19" t="n">
        <v>0.1746880570409982</v>
      </c>
    </row>
    <row r="20">
      <c r="A20">
        <f>HYPERLINK("https://stackoverflow.com/q/22163118", "22163118")</f>
        <v/>
      </c>
      <c r="B20" t="n">
        <v>0.1804152637485971</v>
      </c>
    </row>
    <row r="21">
      <c r="A21">
        <f>HYPERLINK("https://stackoverflow.com/q/22562925", "22562925")</f>
        <v/>
      </c>
      <c r="B21" t="n">
        <v>0.1470549652367834</v>
      </c>
    </row>
    <row r="22">
      <c r="A22">
        <f>HYPERLINK("https://stackoverflow.com/q/22611025", "22611025")</f>
        <v/>
      </c>
      <c r="B22" t="n">
        <v>0.2087542087542087</v>
      </c>
    </row>
    <row r="23">
      <c r="A23">
        <f>HYPERLINK("https://stackoverflow.com/q/23813639", "23813639")</f>
        <v/>
      </c>
      <c r="B23" t="n">
        <v>0.2042261697434112</v>
      </c>
    </row>
    <row r="24">
      <c r="A24">
        <f>HYPERLINK("https://stackoverflow.com/q/27424312", "27424312")</f>
        <v/>
      </c>
      <c r="B24" t="n">
        <v>0.1576256391071206</v>
      </c>
    </row>
    <row r="25">
      <c r="A25">
        <f>HYPERLINK("https://stackoverflow.com/q/28865644", "28865644")</f>
        <v/>
      </c>
      <c r="B25" t="n">
        <v>0.2805373320837239</v>
      </c>
    </row>
    <row r="26">
      <c r="A26">
        <f>HYPERLINK("https://stackoverflow.com/q/29905159", "29905159")</f>
        <v/>
      </c>
      <c r="B26" t="n">
        <v>0.2435120435120436</v>
      </c>
    </row>
    <row r="27">
      <c r="A27">
        <f>HYPERLINK("https://stackoverflow.com/q/30404878", "30404878")</f>
        <v/>
      </c>
      <c r="B27" t="n">
        <v>0.1856849747474748</v>
      </c>
    </row>
    <row r="28">
      <c r="A28">
        <f>HYPERLINK("https://stackoverflow.com/q/31101619", "31101619")</f>
        <v/>
      </c>
      <c r="B28" t="n">
        <v>0.1650717703349282</v>
      </c>
    </row>
    <row r="29">
      <c r="A29">
        <f>HYPERLINK("https://stackoverflow.com/q/31190469", "31190469")</f>
        <v/>
      </c>
      <c r="B29" t="n">
        <v>0.162025662025662</v>
      </c>
    </row>
    <row r="30">
      <c r="A30">
        <f>HYPERLINK("https://stackoverflow.com/q/31725790", "31725790")</f>
        <v/>
      </c>
      <c r="B30" t="n">
        <v>0.1534462269756388</v>
      </c>
    </row>
    <row r="31">
      <c r="A31">
        <f>HYPERLINK("https://stackoverflow.com/q/31838489", "31838489")</f>
        <v/>
      </c>
      <c r="B31" t="n">
        <v>0.1642451916424519</v>
      </c>
    </row>
    <row r="32">
      <c r="A32">
        <f>HYPERLINK("https://stackoverflow.com/q/32662381", "32662381")</f>
        <v/>
      </c>
      <c r="B32" t="n">
        <v>0.2455541328780765</v>
      </c>
    </row>
    <row r="33">
      <c r="A33">
        <f>HYPERLINK("https://stackoverflow.com/q/32750425", "32750425")</f>
        <v/>
      </c>
      <c r="B33" t="n">
        <v>0.1469597940186176</v>
      </c>
    </row>
    <row r="34">
      <c r="A34">
        <f>HYPERLINK("https://stackoverflow.com/q/32837080", "32837080")</f>
        <v/>
      </c>
      <c r="B34" t="n">
        <v>0.2096243332198389</v>
      </c>
    </row>
    <row r="35">
      <c r="A35">
        <f>HYPERLINK("https://stackoverflow.com/q/32863735", "32863735")</f>
        <v/>
      </c>
      <c r="B35" t="n">
        <v>0.137950937950938</v>
      </c>
    </row>
    <row r="36">
      <c r="A36">
        <f>HYPERLINK("https://stackoverflow.com/q/32987050", "32987050")</f>
        <v/>
      </c>
      <c r="B36" t="n">
        <v>0.1717171717171717</v>
      </c>
    </row>
    <row r="37">
      <c r="A37">
        <f>HYPERLINK("https://stackoverflow.com/q/34341952", "34341952")</f>
        <v/>
      </c>
      <c r="B37" t="n">
        <v>0.1897455568341644</v>
      </c>
    </row>
    <row r="38">
      <c r="A38">
        <f>HYPERLINK("https://stackoverflow.com/q/35250844", "35250844")</f>
        <v/>
      </c>
      <c r="B38" t="n">
        <v>0.1805938169574534</v>
      </c>
    </row>
    <row r="39">
      <c r="A39">
        <f>HYPERLINK("https://stackoverflow.com/q/35578153", "35578153")</f>
        <v/>
      </c>
      <c r="B39" t="n">
        <v>0.1900826446280992</v>
      </c>
    </row>
    <row r="40">
      <c r="A40">
        <f>HYPERLINK("https://stackoverflow.com/q/35609644", "35609644")</f>
        <v/>
      </c>
      <c r="B40" t="n">
        <v>0.1885983118859831</v>
      </c>
    </row>
    <row r="41">
      <c r="A41">
        <f>HYPERLINK("https://stackoverflow.com/q/35837025", "35837025")</f>
        <v/>
      </c>
      <c r="B41" t="n">
        <v>0.2246056066280785</v>
      </c>
    </row>
    <row r="42">
      <c r="A42">
        <f>HYPERLINK("https://stackoverflow.com/q/37481142", "37481142")</f>
        <v/>
      </c>
      <c r="B42" t="n">
        <v>0.1804407713498623</v>
      </c>
    </row>
    <row r="43">
      <c r="A43">
        <f>HYPERLINK("https://stackoverflow.com/q/37489706", "37489706")</f>
        <v/>
      </c>
      <c r="B43" t="n">
        <v>0.1348003848003848</v>
      </c>
    </row>
    <row r="44">
      <c r="A44">
        <f>HYPERLINK("https://stackoverflow.com/q/38014078", "38014078")</f>
        <v/>
      </c>
      <c r="B44" t="n">
        <v>0.251657196969697</v>
      </c>
    </row>
    <row r="45">
      <c r="A45">
        <f>HYPERLINK("https://stackoverflow.com/q/38265464", "38265464")</f>
        <v/>
      </c>
      <c r="B45" t="n">
        <v>0.1798264333475601</v>
      </c>
    </row>
    <row r="46">
      <c r="A46">
        <f>HYPERLINK("https://stackoverflow.com/q/39149917", "39149917")</f>
        <v/>
      </c>
      <c r="B46" t="n">
        <v>0.120953120953121</v>
      </c>
    </row>
    <row r="47">
      <c r="A47">
        <f>HYPERLINK("https://stackoverflow.com/q/40777490", "40777490")</f>
        <v/>
      </c>
      <c r="B47" t="n">
        <v>0.1178451178451178</v>
      </c>
    </row>
    <row r="48">
      <c r="A48">
        <f>HYPERLINK("https://stackoverflow.com/q/41036556", "41036556")</f>
        <v/>
      </c>
      <c r="B48" t="n">
        <v>0.1726172617261726</v>
      </c>
    </row>
    <row r="49">
      <c r="A49">
        <f>HYPERLINK("https://stackoverflow.com/q/41351244", "41351244")</f>
        <v/>
      </c>
      <c r="B49" t="n">
        <v>0.2858656495020132</v>
      </c>
    </row>
    <row r="50">
      <c r="A50">
        <f>HYPERLINK("https://stackoverflow.com/q/42053998", "42053998")</f>
        <v/>
      </c>
      <c r="B50" t="n">
        <v>0.1266511266511267</v>
      </c>
    </row>
    <row r="51">
      <c r="A51">
        <f>HYPERLINK("https://stackoverflow.com/q/42375516", "42375516")</f>
        <v/>
      </c>
      <c r="B51" t="n">
        <v>0.1786616161616162</v>
      </c>
    </row>
    <row r="52">
      <c r="A52">
        <f>HYPERLINK("https://stackoverflow.com/q/42388942", "42388942")</f>
        <v/>
      </c>
      <c r="B52" t="n">
        <v>0.1884008625581659</v>
      </c>
    </row>
    <row r="53">
      <c r="A53">
        <f>HYPERLINK("https://stackoverflow.com/q/42642927", "42642927")</f>
        <v/>
      </c>
      <c r="B53" t="n">
        <v>0.1925584963559648</v>
      </c>
    </row>
    <row r="54">
      <c r="A54">
        <f>HYPERLINK("https://stackoverflow.com/q/42859891", "42859891")</f>
        <v/>
      </c>
      <c r="B54" t="n">
        <v>0.1601731601731602</v>
      </c>
    </row>
    <row r="55">
      <c r="A55">
        <f>HYPERLINK("https://stackoverflow.com/q/42900540", "42900540")</f>
        <v/>
      </c>
      <c r="B55" t="n">
        <v>0.2366522366522366</v>
      </c>
    </row>
    <row r="56">
      <c r="A56">
        <f>HYPERLINK("https://stackoverflow.com/q/42908516", "42908516")</f>
        <v/>
      </c>
      <c r="B56" t="n">
        <v>0.1548378522062733</v>
      </c>
    </row>
    <row r="57">
      <c r="A57">
        <f>HYPERLINK("https://stackoverflow.com/q/43007141", "43007141")</f>
        <v/>
      </c>
      <c r="B57" t="n">
        <v>0.1446280991735537</v>
      </c>
    </row>
    <row r="58">
      <c r="A58">
        <f>HYPERLINK("https://stackoverflow.com/q/43157336", "43157336")</f>
        <v/>
      </c>
      <c r="B58" t="n">
        <v>0.1681096681096681</v>
      </c>
    </row>
    <row r="59">
      <c r="A59">
        <f>HYPERLINK("https://stackoverflow.com/q/43164321", "43164321")</f>
        <v/>
      </c>
      <c r="B59" t="n">
        <v>0.2095178590023951</v>
      </c>
    </row>
    <row r="60">
      <c r="A60">
        <f>HYPERLINK("https://stackoverflow.com/q/43261170", "43261170")</f>
        <v/>
      </c>
      <c r="B60" t="n">
        <v>0.1865993265993267</v>
      </c>
    </row>
    <row r="61">
      <c r="A61">
        <f>HYPERLINK("https://stackoverflow.com/q/43454426", "43454426")</f>
        <v/>
      </c>
      <c r="B61" t="n">
        <v>0.1717171717171717</v>
      </c>
    </row>
    <row r="62">
      <c r="A62">
        <f>HYPERLINK("https://stackoverflow.com/q/43480568", "43480568")</f>
        <v/>
      </c>
      <c r="B62" t="n">
        <v>0.3612896643199675</v>
      </c>
    </row>
    <row r="63">
      <c r="A63">
        <f>HYPERLINK("https://stackoverflow.com/q/44076048", "44076048")</f>
        <v/>
      </c>
      <c r="B63" t="n">
        <v>0.1550802139037433</v>
      </c>
    </row>
    <row r="64">
      <c r="A64">
        <f>HYPERLINK("https://stackoverflow.com/q/44178272", "44178272")</f>
        <v/>
      </c>
      <c r="B64" t="n">
        <v>0.137894092439547</v>
      </c>
    </row>
    <row r="65">
      <c r="A65">
        <f>HYPERLINK("https://stackoverflow.com/q/44733222", "44733222")</f>
        <v/>
      </c>
      <c r="B65" t="n">
        <v>0.1690771349862259</v>
      </c>
    </row>
    <row r="66">
      <c r="A66">
        <f>HYPERLINK("https://stackoverflow.com/q/44794852", "44794852")</f>
        <v/>
      </c>
      <c r="B66" t="n">
        <v>0.1648841354723708</v>
      </c>
    </row>
    <row r="67">
      <c r="A67">
        <f>HYPERLINK("https://stackoverflow.com/q/45197195", "45197195")</f>
        <v/>
      </c>
      <c r="B67" t="n">
        <v>0.1438326931284678</v>
      </c>
    </row>
    <row r="68">
      <c r="A68">
        <f>HYPERLINK("https://stackoverflow.com/q/45473657", "45473657")</f>
        <v/>
      </c>
      <c r="B68" t="n">
        <v>0.1867539026629936</v>
      </c>
    </row>
    <row r="69">
      <c r="A69">
        <f>HYPERLINK("https://stackoverflow.com/q/45711200", "45711200")</f>
        <v/>
      </c>
      <c r="B69" t="n">
        <v>0.2044838630204484</v>
      </c>
    </row>
    <row r="70">
      <c r="A70">
        <f>HYPERLINK("https://stackoverflow.com/q/45822590", "45822590")</f>
        <v/>
      </c>
      <c r="B70" t="n">
        <v>0.1665136210590756</v>
      </c>
    </row>
    <row r="71">
      <c r="A71">
        <f>HYPERLINK("https://stackoverflow.com/q/45830273", "45830273")</f>
        <v/>
      </c>
      <c r="B71" t="n">
        <v>0.1294765840220386</v>
      </c>
    </row>
    <row r="72">
      <c r="A72">
        <f>HYPERLINK("https://stackoverflow.com/q/46058884", "46058884")</f>
        <v/>
      </c>
      <c r="B72" t="n">
        <v>0.1598653198653199</v>
      </c>
    </row>
    <row r="73">
      <c r="A73">
        <f>HYPERLINK("https://stackoverflow.com/q/46065546", "46065546")</f>
        <v/>
      </c>
      <c r="B73" t="n">
        <v>0.2323232323232323</v>
      </c>
    </row>
    <row r="74">
      <c r="A74">
        <f>HYPERLINK("https://stackoverflow.com/q/46321865", "46321865")</f>
        <v/>
      </c>
      <c r="B74" t="n">
        <v>0.167345092718227</v>
      </c>
    </row>
    <row r="75">
      <c r="A75">
        <f>HYPERLINK("https://stackoverflow.com/q/46422037", "46422037")</f>
        <v/>
      </c>
      <c r="B75" t="n">
        <v>0.1741626794258373</v>
      </c>
    </row>
    <row r="76">
      <c r="A76">
        <f>HYPERLINK("https://stackoverflow.com/q/46537440", "46537440")</f>
        <v/>
      </c>
      <c r="B76" t="n">
        <v>0.1270600744284955</v>
      </c>
    </row>
    <row r="77">
      <c r="A77">
        <f>HYPERLINK("https://stackoverflow.com/q/47057239", "47057239")</f>
        <v/>
      </c>
      <c r="B77" t="n">
        <v>0.147010647010647</v>
      </c>
    </row>
    <row r="78">
      <c r="A78">
        <f>HYPERLINK("https://stackoverflow.com/q/47388164", "47388164")</f>
        <v/>
      </c>
      <c r="B78" t="n">
        <v>0.279638490164806</v>
      </c>
    </row>
    <row r="79">
      <c r="A79">
        <f>HYPERLINK("https://stackoverflow.com/q/47432384", "47432384")</f>
        <v/>
      </c>
      <c r="B79" t="n">
        <v>0.2210678210678211</v>
      </c>
    </row>
    <row r="80">
      <c r="A80">
        <f>HYPERLINK("https://stackoverflow.com/q/47762700", "47762700")</f>
        <v/>
      </c>
      <c r="B80" t="n">
        <v>0.1373737373737374</v>
      </c>
    </row>
    <row r="81">
      <c r="A81">
        <f>HYPERLINK("https://stackoverflow.com/q/47801654", "47801654")</f>
        <v/>
      </c>
      <c r="B81" t="n">
        <v>0.1489007724301842</v>
      </c>
    </row>
    <row r="82">
      <c r="A82">
        <f>HYPERLINK("https://stackoverflow.com/q/48089860", "48089860")</f>
        <v/>
      </c>
      <c r="B82" t="n">
        <v>0.3755251631357826</v>
      </c>
    </row>
    <row r="83">
      <c r="A83">
        <f>HYPERLINK("https://stackoverflow.com/q/48466362", "48466362")</f>
        <v/>
      </c>
      <c r="B83" t="n">
        <v>0.1725955204216074</v>
      </c>
    </row>
    <row r="84">
      <c r="A84">
        <f>HYPERLINK("https://stackoverflow.com/q/48633390", "48633390")</f>
        <v/>
      </c>
      <c r="B84" t="n">
        <v>0.1869717584003298</v>
      </c>
    </row>
    <row r="85">
      <c r="A85">
        <f>HYPERLINK("https://stackoverflow.com/q/48881877", "48881877")</f>
        <v/>
      </c>
      <c r="B85" t="n">
        <v>0.1387485970819304</v>
      </c>
    </row>
    <row r="86">
      <c r="A86">
        <f>HYPERLINK("https://stackoverflow.com/q/49146043", "49146043")</f>
        <v/>
      </c>
      <c r="B86" t="n">
        <v>0.1591821832785689</v>
      </c>
    </row>
    <row r="87">
      <c r="A87">
        <f>HYPERLINK("https://stackoverflow.com/q/49200336", "49200336")</f>
        <v/>
      </c>
      <c r="B87" t="n">
        <v>0.2171717171717172</v>
      </c>
    </row>
    <row r="88">
      <c r="A88">
        <f>HYPERLINK("https://stackoverflow.com/q/49372027", "49372027")</f>
        <v/>
      </c>
      <c r="B88" t="n">
        <v>0.1707070707070707</v>
      </c>
    </row>
    <row r="89">
      <c r="A89">
        <f>HYPERLINK("https://stackoverflow.com/q/49424033", "49424033")</f>
        <v/>
      </c>
      <c r="B89" t="n">
        <v>0.177197506984741</v>
      </c>
    </row>
    <row r="90">
      <c r="A90">
        <f>HYPERLINK("https://stackoverflow.com/q/49444662", "49444662")</f>
        <v/>
      </c>
      <c r="B90" t="n">
        <v>0.216006216006216</v>
      </c>
    </row>
    <row r="91">
      <c r="A91">
        <f>HYPERLINK("https://stackoverflow.com/q/49553459", "49553459")</f>
        <v/>
      </c>
      <c r="B91" t="n">
        <v>0.1734487734487735</v>
      </c>
    </row>
    <row r="92">
      <c r="A92">
        <f>HYPERLINK("https://stackoverflow.com/q/49669653", "49669653")</f>
        <v/>
      </c>
      <c r="B92" t="n">
        <v>0.1262094630515683</v>
      </c>
    </row>
    <row r="93">
      <c r="A93">
        <f>HYPERLINK("https://stackoverflow.com/q/49747691", "49747691")</f>
        <v/>
      </c>
      <c r="B93" t="n">
        <v>0.1407028026746337</v>
      </c>
    </row>
    <row r="94">
      <c r="A94">
        <f>HYPERLINK("https://stackoverflow.com/q/49929362", "49929362")</f>
        <v/>
      </c>
      <c r="B94" t="n">
        <v>0.1197501329080276</v>
      </c>
    </row>
    <row r="95">
      <c r="A95">
        <f>HYPERLINK("https://stackoverflow.com/q/49954489", "49954489")</f>
        <v/>
      </c>
      <c r="B95" t="n">
        <v>0.1433320547244598</v>
      </c>
    </row>
    <row r="96">
      <c r="A96">
        <f>HYPERLINK("https://stackoverflow.com/q/50031163", "50031163")</f>
        <v/>
      </c>
      <c r="B96" t="n">
        <v>0.1651884700665188</v>
      </c>
    </row>
    <row r="97">
      <c r="A97">
        <f>HYPERLINK("https://stackoverflow.com/q/50170184", "50170184")</f>
        <v/>
      </c>
      <c r="B97" t="n">
        <v>0.2719401810310901</v>
      </c>
    </row>
    <row r="98">
      <c r="A98">
        <f>HYPERLINK("https://stackoverflow.com/q/50216642", "50216642")</f>
        <v/>
      </c>
      <c r="B98" t="n">
        <v>0.281921781921782</v>
      </c>
    </row>
    <row r="99">
      <c r="A99">
        <f>HYPERLINK("https://stackoverflow.com/q/50316386", "50316386")</f>
        <v/>
      </c>
      <c r="B99" t="n">
        <v>0.2083852220838522</v>
      </c>
    </row>
    <row r="100">
      <c r="A100">
        <f>HYPERLINK("https://stackoverflow.com/q/50339104", "50339104")</f>
        <v/>
      </c>
      <c r="B100" t="n">
        <v>0.1529226693161119</v>
      </c>
    </row>
    <row r="101">
      <c r="A101">
        <f>HYPERLINK("https://stackoverflow.com/q/50447594", "50447594")</f>
        <v/>
      </c>
      <c r="B101" t="n">
        <v>0.1739077522210053</v>
      </c>
    </row>
    <row r="102">
      <c r="A102">
        <f>HYPERLINK("https://stackoverflow.com/q/50466511", "50466511")</f>
        <v/>
      </c>
      <c r="B102" t="n">
        <v>0.1718234981392876</v>
      </c>
    </row>
    <row r="103">
      <c r="A103">
        <f>HYPERLINK("https://stackoverflow.com/q/50487617", "50487617")</f>
        <v/>
      </c>
      <c r="B103" t="n">
        <v>0.2021780303030303</v>
      </c>
    </row>
    <row r="104">
      <c r="A104">
        <f>HYPERLINK("https://stackoverflow.com/q/51018281", "51018281")</f>
        <v/>
      </c>
      <c r="B104" t="n">
        <v>0.2144214421442144</v>
      </c>
    </row>
    <row r="105">
      <c r="A105">
        <f>HYPERLINK("https://stackoverflow.com/q/51077496", "51077496")</f>
        <v/>
      </c>
      <c r="B105" t="n">
        <v>0.2675344999288661</v>
      </c>
    </row>
    <row r="106">
      <c r="A106">
        <f>HYPERLINK("https://stackoverflow.com/q/51168207", "51168207")</f>
        <v/>
      </c>
      <c r="B106" t="n">
        <v>0.1415882967607106</v>
      </c>
    </row>
    <row r="107">
      <c r="A107">
        <f>HYPERLINK("https://stackoverflow.com/q/51381376", "51381376")</f>
        <v/>
      </c>
      <c r="B107" t="n">
        <v>0.1776589423648247</v>
      </c>
    </row>
    <row r="108">
      <c r="A108">
        <f>HYPERLINK("https://stackoverflow.com/q/51468480", "51468480")</f>
        <v/>
      </c>
      <c r="B108" t="n">
        <v>0.2052341597796143</v>
      </c>
    </row>
    <row r="109">
      <c r="A109">
        <f>HYPERLINK("https://stackoverflow.com/q/51626328", "51626328")</f>
        <v/>
      </c>
      <c r="B109" t="n">
        <v>0.1995908451604654</v>
      </c>
    </row>
    <row r="110">
      <c r="A110">
        <f>HYPERLINK("https://stackoverflow.com/q/51674308", "51674308")</f>
        <v/>
      </c>
      <c r="B110" t="n">
        <v>0.1835690235690236</v>
      </c>
    </row>
    <row r="111">
      <c r="A111">
        <f>HYPERLINK("https://stackoverflow.com/q/51764889", "51764889")</f>
        <v/>
      </c>
      <c r="B111" t="n">
        <v>0.2408500590318772</v>
      </c>
    </row>
    <row r="112">
      <c r="A112">
        <f>HYPERLINK("https://stackoverflow.com/q/51849298", "51849298")</f>
        <v/>
      </c>
      <c r="B112" t="n">
        <v>0.1908977414595392</v>
      </c>
    </row>
    <row r="113">
      <c r="A113">
        <f>HYPERLINK("https://stackoverflow.com/q/51870216", "51870216")</f>
        <v/>
      </c>
      <c r="B113" t="n">
        <v>0.1562538969946377</v>
      </c>
    </row>
    <row r="114">
      <c r="A114">
        <f>HYPERLINK("https://stackoverflow.com/q/51996744", "51996744")</f>
        <v/>
      </c>
      <c r="B114" t="n">
        <v>0.206675450153711</v>
      </c>
    </row>
    <row r="115">
      <c r="A115">
        <f>HYPERLINK("https://stackoverflow.com/q/52215703", "52215703")</f>
        <v/>
      </c>
      <c r="B115" t="n">
        <v>0.1946626761441576</v>
      </c>
    </row>
    <row r="116">
      <c r="A116">
        <f>HYPERLINK("https://stackoverflow.com/q/52217414", "52217414")</f>
        <v/>
      </c>
      <c r="B116" t="n">
        <v>0.2196005860127998</v>
      </c>
    </row>
    <row r="117">
      <c r="A117">
        <f>HYPERLINK("https://stackoverflow.com/q/52294548", "52294548")</f>
        <v/>
      </c>
      <c r="B117" t="n">
        <v>0.1864322234692606</v>
      </c>
    </row>
    <row r="118">
      <c r="A118">
        <f>HYPERLINK("https://stackoverflow.com/q/52370349", "52370349")</f>
        <v/>
      </c>
      <c r="B118" t="n">
        <v>0.33321854912764</v>
      </c>
    </row>
    <row r="119">
      <c r="A119">
        <f>HYPERLINK("https://stackoverflow.com/q/52443062", "52443062")</f>
        <v/>
      </c>
      <c r="B119" t="n">
        <v>0.2066008926474043</v>
      </c>
    </row>
    <row r="120">
      <c r="A120">
        <f>HYPERLINK("https://stackoverflow.com/q/52559551", "52559551")</f>
        <v/>
      </c>
      <c r="B120" t="n">
        <v>0.1430976430976431</v>
      </c>
    </row>
    <row r="121">
      <c r="A121">
        <f>HYPERLINK("https://stackoverflow.com/q/52673505", "52673505")</f>
        <v/>
      </c>
      <c r="B121" t="n">
        <v>0.2212898212898213</v>
      </c>
    </row>
    <row r="122">
      <c r="A122">
        <f>HYPERLINK("https://stackoverflow.com/q/52704291", "52704291")</f>
        <v/>
      </c>
      <c r="B122" t="n">
        <v>0.1476767676767677</v>
      </c>
    </row>
    <row r="123">
      <c r="A123">
        <f>HYPERLINK("https://stackoverflow.com/q/52715914", "52715914")</f>
        <v/>
      </c>
      <c r="B123" t="n">
        <v>0.2205842205842206</v>
      </c>
    </row>
    <row r="124">
      <c r="A124">
        <f>HYPERLINK("https://stackoverflow.com/q/52821168", "52821168")</f>
        <v/>
      </c>
      <c r="B124" t="n">
        <v>0.292929292929293</v>
      </c>
    </row>
    <row r="125">
      <c r="A125">
        <f>HYPERLINK("https://stackoverflow.com/q/52836878", "52836878")</f>
        <v/>
      </c>
      <c r="B125" t="n">
        <v>0.2283509249801384</v>
      </c>
    </row>
    <row r="126">
      <c r="A126">
        <f>HYPERLINK("https://stackoverflow.com/q/52904363", "52904363")</f>
        <v/>
      </c>
      <c r="B126" t="n">
        <v>0.1697860962566845</v>
      </c>
    </row>
    <row r="127">
      <c r="A127">
        <f>HYPERLINK("https://stackoverflow.com/q/52923228", "52923228")</f>
        <v/>
      </c>
      <c r="B127" t="n">
        <v>0.1903450085268267</v>
      </c>
    </row>
    <row r="128">
      <c r="A128">
        <f>HYPERLINK("https://stackoverflow.com/q/53108026", "53108026")</f>
        <v/>
      </c>
      <c r="B128" t="n">
        <v>0.2697611030944365</v>
      </c>
    </row>
    <row r="129">
      <c r="A129">
        <f>HYPERLINK("https://stackoverflow.com/q/53192332", "53192332")</f>
        <v/>
      </c>
      <c r="B129" t="n">
        <v>0.2111202111202111</v>
      </c>
    </row>
    <row r="130">
      <c r="A130">
        <f>HYPERLINK("https://stackoverflow.com/q/53303701", "53303701")</f>
        <v/>
      </c>
      <c r="B130" t="n">
        <v>0.1508838383838384</v>
      </c>
    </row>
    <row r="131">
      <c r="A131">
        <f>HYPERLINK("https://stackoverflow.com/q/53319236", "53319236")</f>
        <v/>
      </c>
      <c r="B131" t="n">
        <v>0.2303030303030303</v>
      </c>
    </row>
    <row r="132">
      <c r="A132">
        <f>HYPERLINK("https://stackoverflow.com/q/53506323", "53506323")</f>
        <v/>
      </c>
      <c r="B132" t="n">
        <v>0.2824541713430602</v>
      </c>
    </row>
    <row r="133">
      <c r="A133">
        <f>HYPERLINK("https://stackoverflow.com/q/53518146", "53518146")</f>
        <v/>
      </c>
      <c r="B133" t="n">
        <v>0.1538239538239538</v>
      </c>
    </row>
    <row r="134">
      <c r="A134">
        <f>HYPERLINK("https://stackoverflow.com/q/53534973", "53534973")</f>
        <v/>
      </c>
      <c r="B134" t="n">
        <v>0.156998556998557</v>
      </c>
    </row>
    <row r="135">
      <c r="A135">
        <f>HYPERLINK("https://stackoverflow.com/q/53737720", "53737720")</f>
        <v/>
      </c>
      <c r="B135" t="n">
        <v>0.3115210071731811</v>
      </c>
    </row>
    <row r="136">
      <c r="A136">
        <f>HYPERLINK("https://stackoverflow.com/q/53838659", "53838659")</f>
        <v/>
      </c>
      <c r="B136" t="n">
        <v>0.1899720092491177</v>
      </c>
    </row>
    <row r="137">
      <c r="A137">
        <f>HYPERLINK("https://stackoverflow.com/q/54066925", "54066925")</f>
        <v/>
      </c>
      <c r="B137" t="n">
        <v>0.3069643806485912</v>
      </c>
    </row>
    <row r="138">
      <c r="A138">
        <f>HYPERLINK("https://stackoverflow.com/q/54134476", "54134476")</f>
        <v/>
      </c>
      <c r="B138" t="n">
        <v>0.1377061756808592</v>
      </c>
    </row>
    <row r="139">
      <c r="A139">
        <f>HYPERLINK("https://stackoverflow.com/q/54143107", "54143107")</f>
        <v/>
      </c>
      <c r="B139" t="n">
        <v>0.1561771561771562</v>
      </c>
    </row>
    <row r="140">
      <c r="A140">
        <f>HYPERLINK("https://stackoverflow.com/q/54174575", "54174575")</f>
        <v/>
      </c>
      <c r="B140" t="n">
        <v>0.2694105231418665</v>
      </c>
    </row>
    <row r="141">
      <c r="A141">
        <f>HYPERLINK("https://stackoverflow.com/q/54291354", "54291354")</f>
        <v/>
      </c>
      <c r="B141" t="n">
        <v>0.2092240231775116</v>
      </c>
    </row>
    <row r="142">
      <c r="A142">
        <f>HYPERLINK("https://stackoverflow.com/q/54373790", "54373790")</f>
        <v/>
      </c>
      <c r="B142" t="n">
        <v>0.1577134986225895</v>
      </c>
    </row>
    <row r="143">
      <c r="A143">
        <f>HYPERLINK("https://stackoverflow.com/q/54604041", "54604041")</f>
        <v/>
      </c>
      <c r="B143" t="n">
        <v>0.137894092439547</v>
      </c>
    </row>
    <row r="144">
      <c r="A144">
        <f>HYPERLINK("https://stackoverflow.com/q/54639927", "54639927")</f>
        <v/>
      </c>
      <c r="B144" t="n">
        <v>0.2242233657327997</v>
      </c>
    </row>
    <row r="145">
      <c r="A145">
        <f>HYPERLINK("https://stackoverflow.com/q/54714252", "54714252")</f>
        <v/>
      </c>
      <c r="B145" t="n">
        <v>0.1489283074648928</v>
      </c>
    </row>
    <row r="146">
      <c r="A146">
        <f>HYPERLINK("https://stackoverflow.com/q/54841101", "54841101")</f>
        <v/>
      </c>
      <c r="B146" t="n">
        <v>0.1165896250642014</v>
      </c>
    </row>
    <row r="147">
      <c r="A147">
        <f>HYPERLINK("https://stackoverflow.com/q/54857737", "54857737")</f>
        <v/>
      </c>
      <c r="B147" t="n">
        <v>0.2483323804078522</v>
      </c>
    </row>
    <row r="148">
      <c r="A148">
        <f>HYPERLINK("https://stackoverflow.com/q/54902191", "54902191")</f>
        <v/>
      </c>
      <c r="B148" t="n">
        <v>0.2514152514152514</v>
      </c>
    </row>
    <row r="149">
      <c r="A149">
        <f>HYPERLINK("https://stackoverflow.com/q/54967399", "54967399")</f>
        <v/>
      </c>
      <c r="B149" t="n">
        <v>0.2568973315241972</v>
      </c>
    </row>
    <row r="150">
      <c r="A150">
        <f>HYPERLINK("https://stackoverflow.com/q/55164994", "55164994")</f>
        <v/>
      </c>
      <c r="B150" t="n">
        <v>0.2142703632065334</v>
      </c>
    </row>
    <row r="151">
      <c r="A151">
        <f>HYPERLINK("https://stackoverflow.com/q/55242183", "55242183")</f>
        <v/>
      </c>
      <c r="B151" t="n">
        <v>0.1761616161616162</v>
      </c>
    </row>
    <row r="152">
      <c r="A152">
        <f>HYPERLINK("https://stackoverflow.com/q/55511963", "55511963")</f>
        <v/>
      </c>
      <c r="B152" t="n">
        <v>0.2139037433155081</v>
      </c>
    </row>
    <row r="153">
      <c r="A153">
        <f>HYPERLINK("https://stackoverflow.com/q/55559831", "55559831")</f>
        <v/>
      </c>
      <c r="B153" t="n">
        <v>0.1907308377896613</v>
      </c>
    </row>
    <row r="154">
      <c r="A154">
        <f>HYPERLINK("https://stackoverflow.com/q/55644204", "55644204")</f>
        <v/>
      </c>
      <c r="B154" t="n">
        <v>0.1798264333475601</v>
      </c>
    </row>
    <row r="155">
      <c r="A155">
        <f>HYPERLINK("https://stackoverflow.com/q/55714301", "55714301")</f>
        <v/>
      </c>
      <c r="B155" t="n">
        <v>0.2022463440373888</v>
      </c>
    </row>
    <row r="156">
      <c r="A156">
        <f>HYPERLINK("https://stackoverflow.com/q/55794490", "55794490")</f>
        <v/>
      </c>
      <c r="B156" t="n">
        <v>0.1257575757575758</v>
      </c>
    </row>
    <row r="157">
      <c r="A157">
        <f>HYPERLINK("https://stackoverflow.com/q/55832224", "55832224")</f>
        <v/>
      </c>
      <c r="B157" t="n">
        <v>0.2267115600448934</v>
      </c>
    </row>
    <row r="158">
      <c r="A158">
        <f>HYPERLINK("https://stackoverflow.com/q/55835107", "55835107")</f>
        <v/>
      </c>
      <c r="B158" t="n">
        <v>0.2048655569782331</v>
      </c>
    </row>
    <row r="159">
      <c r="A159">
        <f>HYPERLINK("https://stackoverflow.com/q/56002190", "56002190")</f>
        <v/>
      </c>
      <c r="B159" t="n">
        <v>0.1494949494949495</v>
      </c>
    </row>
    <row r="160">
      <c r="A160">
        <f>HYPERLINK("https://stackoverflow.com/q/56084123", "56084123")</f>
        <v/>
      </c>
      <c r="B160" t="n">
        <v>0.2858917039244909</v>
      </c>
    </row>
    <row r="161">
      <c r="A161">
        <f>HYPERLINK("https://stackoverflow.com/q/56178580", "56178580")</f>
        <v/>
      </c>
      <c r="B161" t="n">
        <v>0.1252266252266252</v>
      </c>
    </row>
    <row r="162">
      <c r="A162">
        <f>HYPERLINK("https://stackoverflow.com/q/56180340", "56180340")</f>
        <v/>
      </c>
      <c r="B162" t="n">
        <v>0.1184821184821185</v>
      </c>
    </row>
    <row r="163">
      <c r="A163">
        <f>HYPERLINK("https://stackoverflow.com/q/56190648", "56190648")</f>
        <v/>
      </c>
      <c r="B163" t="n">
        <v>0.2095483133218982</v>
      </c>
    </row>
    <row r="164">
      <c r="A164">
        <f>HYPERLINK("https://stackoverflow.com/q/56229332", "56229332")</f>
        <v/>
      </c>
      <c r="B164" t="n">
        <v>0.2957839262187089</v>
      </c>
    </row>
    <row r="165">
      <c r="A165">
        <f>HYPERLINK("https://stackoverflow.com/q/56276882", "56276882")</f>
        <v/>
      </c>
      <c r="B165" t="n">
        <v>0.1728679197033627</v>
      </c>
    </row>
    <row r="166">
      <c r="A166">
        <f>HYPERLINK("https://stackoverflow.com/q/56366496", "56366496")</f>
        <v/>
      </c>
      <c r="B166" t="n">
        <v>0.2437792559743779</v>
      </c>
    </row>
    <row r="167">
      <c r="A167">
        <f>HYPERLINK("https://stackoverflow.com/q/56380897", "56380897")</f>
        <v/>
      </c>
      <c r="B167" t="n">
        <v>0.2258540460787652</v>
      </c>
    </row>
    <row r="168">
      <c r="A168">
        <f>HYPERLINK("https://stackoverflow.com/q/56465000", "56465000")</f>
        <v/>
      </c>
      <c r="B168" t="n">
        <v>0.2421436588103255</v>
      </c>
    </row>
    <row r="169">
      <c r="A169">
        <f>HYPERLINK("https://stackoverflow.com/q/56513338", "56513338")</f>
        <v/>
      </c>
      <c r="B169" t="n">
        <v>0.2090314913844326</v>
      </c>
    </row>
    <row r="170">
      <c r="A170">
        <f>HYPERLINK("https://stackoverflow.com/q/56537526", "56537526")</f>
        <v/>
      </c>
      <c r="B170" t="n">
        <v>0.1614849796667979</v>
      </c>
    </row>
    <row r="171">
      <c r="A171">
        <f>HYPERLINK("https://stackoverflow.com/q/56551738", "56551738")</f>
        <v/>
      </c>
      <c r="B171" t="n">
        <v>0.2089314194577353</v>
      </c>
    </row>
    <row r="172">
      <c r="A172">
        <f>HYPERLINK("https://stackoverflow.com/q/56564515", "56564515")</f>
        <v/>
      </c>
      <c r="B172" t="n">
        <v>0.1536907536907537</v>
      </c>
    </row>
    <row r="173">
      <c r="A173">
        <f>HYPERLINK("https://stackoverflow.com/q/56596515", "56596515")</f>
        <v/>
      </c>
      <c r="B173" t="n">
        <v>0.2341432341432342</v>
      </c>
    </row>
    <row r="174">
      <c r="A174">
        <f>HYPERLINK("https://stackoverflow.com/q/56612308", "56612308")</f>
        <v/>
      </c>
      <c r="B174" t="n">
        <v>0.169168318701029</v>
      </c>
    </row>
    <row r="175">
      <c r="A175">
        <f>HYPERLINK("https://stackoverflow.com/q/56625748", "56625748")</f>
        <v/>
      </c>
      <c r="B175" t="n">
        <v>0.1442006269592476</v>
      </c>
    </row>
    <row r="176">
      <c r="A176">
        <f>HYPERLINK("https://stackoverflow.com/q/56654096", "56654096")</f>
        <v/>
      </c>
      <c r="B176" t="n">
        <v>0.2417985161347994</v>
      </c>
    </row>
    <row r="177">
      <c r="A177">
        <f>HYPERLINK("https://stackoverflow.com/q/56709602", "56709602")</f>
        <v/>
      </c>
      <c r="B177" t="n">
        <v>0.1645870469399881</v>
      </c>
    </row>
    <row r="178">
      <c r="A178">
        <f>HYPERLINK("https://stackoverflow.com/q/56722062", "56722062")</f>
        <v/>
      </c>
      <c r="B178" t="n">
        <v>0.1536907536907537</v>
      </c>
    </row>
    <row r="179">
      <c r="A179">
        <f>HYPERLINK("https://stackoverflow.com/q/56794171", "56794171")</f>
        <v/>
      </c>
      <c r="B179" t="n">
        <v>0.1773288439955107</v>
      </c>
    </row>
    <row r="180">
      <c r="A180">
        <f>HYPERLINK("https://stackoverflow.com/q/56852112", "56852112")</f>
        <v/>
      </c>
      <c r="B180" t="n">
        <v>0.1572157215721572</v>
      </c>
    </row>
    <row r="181">
      <c r="A181">
        <f>HYPERLINK("https://stackoverflow.com/q/57170193", "57170193")</f>
        <v/>
      </c>
      <c r="B181" t="n">
        <v>0.1863462208289795</v>
      </c>
    </row>
    <row r="182">
      <c r="A182">
        <f>HYPERLINK("https://stackoverflow.com/q/57191507", "57191507")</f>
        <v/>
      </c>
      <c r="B182" t="n">
        <v>0.1453976383553848</v>
      </c>
    </row>
    <row r="183">
      <c r="A183">
        <f>HYPERLINK("https://stackoverflow.com/q/57216381", "57216381")</f>
        <v/>
      </c>
      <c r="B183" t="n">
        <v>0.2206273258904838</v>
      </c>
    </row>
    <row r="184">
      <c r="A184">
        <f>HYPERLINK("https://stackoverflow.com/q/57293526", "57293526")</f>
        <v/>
      </c>
      <c r="B184" t="n">
        <v>0.1616161616161616</v>
      </c>
    </row>
    <row r="185">
      <c r="A185">
        <f>HYPERLINK("https://stackoverflow.com/q/57428689", "57428689")</f>
        <v/>
      </c>
      <c r="B185" t="n">
        <v>0.2345858585858587</v>
      </c>
    </row>
    <row r="186">
      <c r="A186">
        <f>HYPERLINK("https://stackoverflow.com/q/57430993", "57430993")</f>
        <v/>
      </c>
      <c r="B186" t="n">
        <v>0.2335728418202645</v>
      </c>
    </row>
    <row r="187">
      <c r="A187">
        <f>HYPERLINK("https://stackoverflow.com/q/57432558", "57432558")</f>
        <v/>
      </c>
      <c r="B187" t="n">
        <v>0.2134330316148498</v>
      </c>
    </row>
    <row r="188">
      <c r="A188">
        <f>HYPERLINK("https://stackoverflow.com/q/57574048", "57574048")</f>
        <v/>
      </c>
      <c r="B188" t="n">
        <v>0.1837465564738292</v>
      </c>
    </row>
    <row r="189">
      <c r="A189">
        <f>HYPERLINK("https://stackoverflow.com/q/57580329", "57580329")</f>
        <v/>
      </c>
      <c r="B189" t="n">
        <v>0.2581672581672582</v>
      </c>
    </row>
    <row r="190">
      <c r="A190">
        <f>HYPERLINK("https://stackoverflow.com/q/57599780", "57599780")</f>
        <v/>
      </c>
      <c r="B190" t="n">
        <v>0.2783002438174852</v>
      </c>
    </row>
    <row r="191">
      <c r="A191">
        <f>HYPERLINK("https://stackoverflow.com/q/57652832", "57652832")</f>
        <v/>
      </c>
      <c r="B191" t="n">
        <v>0.1831300013118195</v>
      </c>
    </row>
    <row r="192">
      <c r="A192">
        <f>HYPERLINK("https://stackoverflow.com/q/57654496", "57654496")</f>
        <v/>
      </c>
      <c r="B192" t="n">
        <v>0.1780616078136739</v>
      </c>
    </row>
    <row r="193">
      <c r="A193">
        <f>HYPERLINK("https://stackoverflow.com/q/57713713", "57713713")</f>
        <v/>
      </c>
      <c r="B193" t="n">
        <v>0.1841948900772431</v>
      </c>
    </row>
    <row r="194">
      <c r="A194">
        <f>HYPERLINK("https://stackoverflow.com/q/57714229", "57714229")</f>
        <v/>
      </c>
      <c r="B194" t="n">
        <v>0.1325192220714609</v>
      </c>
    </row>
    <row r="195">
      <c r="A195">
        <f>HYPERLINK("https://stackoverflow.com/q/57794437", "57794437")</f>
        <v/>
      </c>
      <c r="B195" t="n">
        <v>0.1973905723905724</v>
      </c>
    </row>
    <row r="196">
      <c r="A196">
        <f>HYPERLINK("https://stackoverflow.com/q/57828966", "57828966")</f>
        <v/>
      </c>
      <c r="B196" t="n">
        <v>0.158102766798419</v>
      </c>
    </row>
    <row r="197">
      <c r="A197">
        <f>HYPERLINK("https://stackoverflow.com/q/57849964", "57849964")</f>
        <v/>
      </c>
      <c r="B197" t="n">
        <v>0.2233700642791552</v>
      </c>
    </row>
    <row r="198">
      <c r="A198">
        <f>HYPERLINK("https://stackoverflow.com/q/57858132", "57858132")</f>
        <v/>
      </c>
      <c r="B198" t="n">
        <v>0.195027195027195</v>
      </c>
    </row>
    <row r="199">
      <c r="A199">
        <f>HYPERLINK("https://stackoverflow.com/q/57887686", "57887686")</f>
        <v/>
      </c>
      <c r="B199" t="n">
        <v>0.2161146347192859</v>
      </c>
    </row>
    <row r="200">
      <c r="A200">
        <f>HYPERLINK("https://stackoverflow.com/q/57978754", "57978754")</f>
        <v/>
      </c>
      <c r="B200" t="n">
        <v>0.1583838383838384</v>
      </c>
    </row>
    <row r="201">
      <c r="A201">
        <f>HYPERLINK("https://stackoverflow.com/q/58059973", "58059973")</f>
        <v/>
      </c>
      <c r="B201" t="n">
        <v>0.23223975290091</v>
      </c>
    </row>
    <row r="202">
      <c r="A202">
        <f>HYPERLINK("https://stackoverflow.com/q/58081210", "58081210")</f>
        <v/>
      </c>
      <c r="B202" t="n">
        <v>0.1682168216821682</v>
      </c>
    </row>
    <row r="203">
      <c r="A203">
        <f>HYPERLINK("https://stackoverflow.com/q/58082775", "58082775")</f>
        <v/>
      </c>
      <c r="B203" t="n">
        <v>0.2221124286341678</v>
      </c>
    </row>
    <row r="204">
      <c r="A204">
        <f>HYPERLINK("https://stackoverflow.com/q/58221749", "58221749")</f>
        <v/>
      </c>
      <c r="B204" t="n">
        <v>0.2284752284752285</v>
      </c>
    </row>
    <row r="205">
      <c r="A205">
        <f>HYPERLINK("https://stackoverflow.com/q/58264615", "58264615")</f>
        <v/>
      </c>
      <c r="B205" t="n">
        <v>0.23511712873415</v>
      </c>
    </row>
    <row r="206">
      <c r="A206">
        <f>HYPERLINK("https://stackoverflow.com/q/58292569", "58292569")</f>
        <v/>
      </c>
      <c r="B206" t="n">
        <v>0.1926493854204697</v>
      </c>
    </row>
    <row r="207">
      <c r="A207">
        <f>HYPERLINK("https://stackoverflow.com/q/58293197", "58293197")</f>
        <v/>
      </c>
      <c r="B207" t="n">
        <v>0.1959298871063577</v>
      </c>
    </row>
    <row r="208">
      <c r="A208">
        <f>HYPERLINK("https://stackoverflow.com/q/58294034", "58294034")</f>
        <v/>
      </c>
      <c r="B208" t="n">
        <v>0.1439393939393939</v>
      </c>
    </row>
    <row r="209">
      <c r="A209">
        <f>HYPERLINK("https://stackoverflow.com/q/58340827", "58340827")</f>
        <v/>
      </c>
      <c r="B209" t="n">
        <v>0.1610470906245554</v>
      </c>
    </row>
    <row r="210">
      <c r="A210">
        <f>HYPERLINK("https://stackoverflow.com/q/58344741", "58344741")</f>
        <v/>
      </c>
      <c r="B210" t="n">
        <v>0.2088405421738755</v>
      </c>
    </row>
    <row r="211">
      <c r="A211">
        <f>HYPERLINK("https://stackoverflow.com/q/58416726", "58416726")</f>
        <v/>
      </c>
      <c r="B211" t="n">
        <v>0.2356902356902357</v>
      </c>
    </row>
    <row r="212">
      <c r="A212">
        <f>HYPERLINK("https://stackoverflow.com/q/58439034", "58439034")</f>
        <v/>
      </c>
      <c r="B212" t="n">
        <v>0.3176930596285436</v>
      </c>
    </row>
    <row r="213">
      <c r="A213">
        <f>HYPERLINK("https://stackoverflow.com/q/58530732", "58530732")</f>
        <v/>
      </c>
      <c r="B213" t="n">
        <v>0.1718035051368385</v>
      </c>
    </row>
    <row r="214">
      <c r="A214">
        <f>HYPERLINK("https://stackoverflow.com/q/58538753", "58538753")</f>
        <v/>
      </c>
      <c r="B214" t="n">
        <v>0.1850690816208058</v>
      </c>
    </row>
    <row r="215">
      <c r="A215">
        <f>HYPERLINK("https://stackoverflow.com/q/58572685", "58572685")</f>
        <v/>
      </c>
      <c r="B215" t="n">
        <v>0.2258136924803591</v>
      </c>
    </row>
    <row r="216">
      <c r="A216">
        <f>HYPERLINK("https://stackoverflow.com/q/58573319", "58573319")</f>
        <v/>
      </c>
      <c r="B216" t="n">
        <v>0.2256246677299309</v>
      </c>
    </row>
    <row r="217">
      <c r="A217">
        <f>HYPERLINK("https://stackoverflow.com/q/58675434", "58675434")</f>
        <v/>
      </c>
      <c r="B217" t="n">
        <v>0.2056932966023875</v>
      </c>
    </row>
    <row r="218">
      <c r="A218">
        <f>HYPERLINK("https://stackoverflow.com/q/58711935", "58711935")</f>
        <v/>
      </c>
      <c r="B218" t="n">
        <v>0.2911547911547911</v>
      </c>
    </row>
    <row r="219">
      <c r="A219">
        <f>HYPERLINK("https://stackoverflow.com/q/58769667", "58769667")</f>
        <v/>
      </c>
      <c r="B219" t="n">
        <v>0.2339791356184799</v>
      </c>
    </row>
    <row r="220">
      <c r="A220">
        <f>HYPERLINK("https://stackoverflow.com/q/58796302", "58796302")</f>
        <v/>
      </c>
      <c r="B220" t="n">
        <v>0.1940090560780216</v>
      </c>
    </row>
    <row r="221">
      <c r="A221">
        <f>HYPERLINK("https://stackoverflow.com/q/58959973", "58959973")</f>
        <v/>
      </c>
      <c r="B221" t="n">
        <v>0.2025662025662026</v>
      </c>
    </row>
    <row r="222">
      <c r="A222">
        <f>HYPERLINK("https://stackoverflow.com/q/58973104", "58973104")</f>
        <v/>
      </c>
      <c r="B222" t="n">
        <v>0.1659119934982004</v>
      </c>
    </row>
    <row r="223">
      <c r="A223">
        <f>HYPERLINK("https://stackoverflow.com/q/59053286", "59053286")</f>
        <v/>
      </c>
      <c r="B223" t="n">
        <v>0.1657151222368614</v>
      </c>
    </row>
    <row r="224">
      <c r="A224">
        <f>HYPERLINK("https://stackoverflow.com/q/59089647", "59089647")</f>
        <v/>
      </c>
      <c r="B224" t="n">
        <v>0.1891189118911891</v>
      </c>
    </row>
    <row r="225">
      <c r="A225">
        <f>HYPERLINK("https://stackoverflow.com/q/59158534", "59158534")</f>
        <v/>
      </c>
      <c r="B225" t="n">
        <v>0.1307467195317663</v>
      </c>
    </row>
    <row r="226">
      <c r="A226">
        <f>HYPERLINK("https://stackoverflow.com/q/59194640", "59194640")</f>
        <v/>
      </c>
      <c r="B226" t="n">
        <v>0.2014430014430015</v>
      </c>
    </row>
    <row r="227">
      <c r="A227">
        <f>HYPERLINK("https://stackoverflow.com/q/59320260", "59320260")</f>
        <v/>
      </c>
      <c r="B227" t="n">
        <v>0.2072951739618406</v>
      </c>
    </row>
    <row r="228">
      <c r="A228">
        <f>HYPERLINK("https://stackoverflow.com/q/59326669", "59326669")</f>
        <v/>
      </c>
      <c r="B228" t="n">
        <v>0.1777029554807333</v>
      </c>
    </row>
    <row r="229">
      <c r="A229">
        <f>HYPERLINK("https://stackoverflow.com/q/59392920", "59392920")</f>
        <v/>
      </c>
      <c r="B229" t="n">
        <v>0.1321147987814655</v>
      </c>
    </row>
    <row r="230">
      <c r="A230">
        <f>HYPERLINK("https://stackoverflow.com/q/59405701", "59405701")</f>
        <v/>
      </c>
      <c r="B230" t="n">
        <v>0.1420875420875421</v>
      </c>
    </row>
    <row r="231">
      <c r="A231">
        <f>HYPERLINK("https://stackoverflow.com/q/59420530", "59420530")</f>
        <v/>
      </c>
      <c r="B231" t="n">
        <v>0.1335227272727273</v>
      </c>
    </row>
    <row r="232">
      <c r="A232">
        <f>HYPERLINK("https://stackoverflow.com/q/59427077", "59427077")</f>
        <v/>
      </c>
      <c r="B232" t="n">
        <v>0.1238471673254282</v>
      </c>
    </row>
    <row r="233">
      <c r="A233">
        <f>HYPERLINK("https://stackoverflow.com/q/59505728", "59505728")</f>
        <v/>
      </c>
      <c r="B233" t="n">
        <v>0.3041526374859708</v>
      </c>
    </row>
    <row r="234">
      <c r="A234">
        <f>HYPERLINK("https://stackoverflow.com/q/59557099", "59557099")</f>
        <v/>
      </c>
      <c r="B234" t="n">
        <v>0.165875623706949</v>
      </c>
    </row>
    <row r="235">
      <c r="A235">
        <f>HYPERLINK("https://stackoverflow.com/q/59672640", "59672640")</f>
        <v/>
      </c>
      <c r="B235" t="n">
        <v>0.1814486326681449</v>
      </c>
    </row>
    <row r="236">
      <c r="A236">
        <f>HYPERLINK("https://stackoverflow.com/q/59683644", "59683644")</f>
        <v/>
      </c>
      <c r="B236" t="n">
        <v>0.1178977272727273</v>
      </c>
    </row>
    <row r="237">
      <c r="A237">
        <f>HYPERLINK("https://stackoverflow.com/q/59709217", "59709217")</f>
        <v/>
      </c>
      <c r="B237" t="n">
        <v>0.1284271284271285</v>
      </c>
    </row>
    <row r="238">
      <c r="A238">
        <f>HYPERLINK("https://stackoverflow.com/q/59966739", "59966739")</f>
        <v/>
      </c>
      <c r="B238" t="n">
        <v>0.1475732939147573</v>
      </c>
    </row>
    <row r="239">
      <c r="A239">
        <f>HYPERLINK("https://stackoverflow.com/q/60115832", "60115832")</f>
        <v/>
      </c>
      <c r="B239" t="n">
        <v>0.1831719254399667</v>
      </c>
    </row>
    <row r="240">
      <c r="A240">
        <f>HYPERLINK("https://stackoverflow.com/q/60152570", "60152570")</f>
        <v/>
      </c>
      <c r="B240" t="n">
        <v>0.2208289794496691</v>
      </c>
    </row>
    <row r="241">
      <c r="A241">
        <f>HYPERLINK("https://stackoverflow.com/q/60175980", "60175980")</f>
        <v/>
      </c>
      <c r="B241" t="n">
        <v>0.2097643097643097</v>
      </c>
    </row>
    <row r="242">
      <c r="A242">
        <f>HYPERLINK("https://stackoverflow.com/q/60176349", "60176349")</f>
        <v/>
      </c>
      <c r="B242" t="n">
        <v>0.1094038981362925</v>
      </c>
    </row>
    <row r="243">
      <c r="A243">
        <f>HYPERLINK("https://stackoverflow.com/q/60184002", "60184002")</f>
        <v/>
      </c>
      <c r="B243" t="n">
        <v>0.1929065086959824</v>
      </c>
    </row>
    <row r="244">
      <c r="A244">
        <f>HYPERLINK("https://stackoverflow.com/q/60230705", "60230705")</f>
        <v/>
      </c>
      <c r="B244" t="n">
        <v>0.1891799349426468</v>
      </c>
    </row>
    <row r="245">
      <c r="A245">
        <f>HYPERLINK("https://stackoverflow.com/q/60264611", "60264611")</f>
        <v/>
      </c>
      <c r="B245" t="n">
        <v>0.3368645807670198</v>
      </c>
    </row>
    <row r="246">
      <c r="A246">
        <f>HYPERLINK("https://stackoverflow.com/q/60310744", "60310744")</f>
        <v/>
      </c>
      <c r="B246" t="n">
        <v>0.2221366204417052</v>
      </c>
    </row>
    <row r="247">
      <c r="A247">
        <f>HYPERLINK("https://stackoverflow.com/q/60543867", "60543867")</f>
        <v/>
      </c>
      <c r="B247" t="n">
        <v>0.1519138755980861</v>
      </c>
    </row>
    <row r="248">
      <c r="A248">
        <f>HYPERLINK("https://stackoverflow.com/q/60667139", "60667139")</f>
        <v/>
      </c>
      <c r="B248" t="n">
        <v>0.1826870859128924</v>
      </c>
    </row>
    <row r="249">
      <c r="A249">
        <f>HYPERLINK("https://stackoverflow.com/q/60706026", "60706026")</f>
        <v/>
      </c>
      <c r="B249" t="n">
        <v>0.1515151515151515</v>
      </c>
    </row>
    <row r="250">
      <c r="A250">
        <f>HYPERLINK("https://stackoverflow.com/q/60746275", "60746275")</f>
        <v/>
      </c>
      <c r="B250" t="n">
        <v>0.2068631520686315</v>
      </c>
    </row>
    <row r="251">
      <c r="A251">
        <f>HYPERLINK("https://stackoverflow.com/q/60780585", "60780585")</f>
        <v/>
      </c>
      <c r="B251" t="n">
        <v>0.1215327881994549</v>
      </c>
    </row>
    <row r="252">
      <c r="A252">
        <f>HYPERLINK("https://stackoverflow.com/q/60811100", "60811100")</f>
        <v/>
      </c>
      <c r="B252" t="n">
        <v>0.2013468013468014</v>
      </c>
    </row>
    <row r="253">
      <c r="A253">
        <f>HYPERLINK("https://stackoverflow.com/q/60825886", "60825886")</f>
        <v/>
      </c>
      <c r="B253" t="n">
        <v>0.2377622377622378</v>
      </c>
    </row>
    <row r="254">
      <c r="A254">
        <f>HYPERLINK("https://stackoverflow.com/q/60849573", "60849573")</f>
        <v/>
      </c>
      <c r="B254" t="n">
        <v>0.2087542087542087</v>
      </c>
    </row>
    <row r="255">
      <c r="A255">
        <f>HYPERLINK("https://stackoverflow.com/q/60990549", "60990549")</f>
        <v/>
      </c>
      <c r="B255" t="n">
        <v>0.1314460393407762</v>
      </c>
    </row>
    <row r="256">
      <c r="A256">
        <f>HYPERLINK("https://stackoverflow.com/q/61217110", "61217110")</f>
        <v/>
      </c>
      <c r="B256" t="n">
        <v>0.202465834818776</v>
      </c>
    </row>
    <row r="257">
      <c r="A257">
        <f>HYPERLINK("https://stackoverflow.com/q/61377118", "61377118")</f>
        <v/>
      </c>
      <c r="B257" t="n">
        <v>0.1462863933452169</v>
      </c>
    </row>
    <row r="258">
      <c r="A258">
        <f>HYPERLINK("https://stackoverflow.com/q/61379667", "61379667")</f>
        <v/>
      </c>
      <c r="B258" t="n">
        <v>0.1859848484848485</v>
      </c>
    </row>
    <row r="259">
      <c r="A259">
        <f>HYPERLINK("https://stackoverflow.com/q/61405883", "61405883")</f>
        <v/>
      </c>
      <c r="B259" t="n">
        <v>0.1548378522062732</v>
      </c>
    </row>
    <row r="260">
      <c r="A260">
        <f>HYPERLINK("https://stackoverflow.com/q/61530340", "61530340")</f>
        <v/>
      </c>
      <c r="B260" t="n">
        <v>0.1821212121212121</v>
      </c>
    </row>
    <row r="261">
      <c r="A261">
        <f>HYPERLINK("https://stackoverflow.com/q/61531008", "61531008")</f>
        <v/>
      </c>
      <c r="B261" t="n">
        <v>0.2344431974061604</v>
      </c>
    </row>
    <row r="262">
      <c r="A262">
        <f>HYPERLINK("https://stackoverflow.com/q/61639444", "61639444")</f>
        <v/>
      </c>
      <c r="B262" t="n">
        <v>0.2282547699214366</v>
      </c>
    </row>
    <row r="263">
      <c r="A263">
        <f>HYPERLINK("https://stackoverflow.com/q/61687572", "61687572")</f>
        <v/>
      </c>
      <c r="B263" t="n">
        <v>0.3076368076368077</v>
      </c>
    </row>
    <row r="264">
      <c r="A264">
        <f>HYPERLINK("https://stackoverflow.com/q/61790198", "61790198")</f>
        <v/>
      </c>
      <c r="B264" t="n">
        <v>0.1870882740447958</v>
      </c>
    </row>
    <row r="265">
      <c r="A265">
        <f>HYPERLINK("https://stackoverflow.com/q/61824996", "61824996")</f>
        <v/>
      </c>
      <c r="B265" t="n">
        <v>0.1822704658525554</v>
      </c>
    </row>
    <row r="266">
      <c r="A266">
        <f>HYPERLINK("https://stackoverflow.com/q/61840842", "61840842")</f>
        <v/>
      </c>
      <c r="B266" t="n">
        <v>0.2190874259839777</v>
      </c>
    </row>
    <row r="267">
      <c r="A267">
        <f>HYPERLINK("https://stackoverflow.com/q/61845738", "61845738")</f>
        <v/>
      </c>
      <c r="B267" t="n">
        <v>0.1605283605283605</v>
      </c>
    </row>
    <row r="268">
      <c r="A268">
        <f>HYPERLINK("https://stackoverflow.com/q/61938413", "61938413")</f>
        <v/>
      </c>
      <c r="B268" t="n">
        <v>0.1400894187779434</v>
      </c>
    </row>
    <row r="269">
      <c r="A269">
        <f>HYPERLINK("https://stackoverflow.com/q/61947363", "61947363")</f>
        <v/>
      </c>
      <c r="B269" t="n">
        <v>0.1532223644899701</v>
      </c>
    </row>
    <row r="270">
      <c r="A270">
        <f>HYPERLINK("https://stackoverflow.com/q/61979138", "61979138")</f>
        <v/>
      </c>
      <c r="B270" t="n">
        <v>0.1313131313131313</v>
      </c>
    </row>
    <row r="271">
      <c r="A271">
        <f>HYPERLINK("https://stackoverflow.com/q/62036134", "62036134")</f>
        <v/>
      </c>
      <c r="B271" t="n">
        <v>0.1394432126139443</v>
      </c>
    </row>
    <row r="272">
      <c r="A272">
        <f>HYPERLINK("https://stackoverflow.com/q/62037429", "62037429")</f>
        <v/>
      </c>
      <c r="B272" t="n">
        <v>0.1367296149904846</v>
      </c>
    </row>
    <row r="273">
      <c r="A273">
        <f>HYPERLINK("https://stackoverflow.com/q/62066602", "62066602")</f>
        <v/>
      </c>
      <c r="B273" t="n">
        <v>0.3135386119257087</v>
      </c>
    </row>
    <row r="274">
      <c r="A274">
        <f>HYPERLINK("https://stackoverflow.com/q/62074726", "62074726")</f>
        <v/>
      </c>
      <c r="B274" t="n">
        <v>0.1679292929292929</v>
      </c>
    </row>
    <row r="275">
      <c r="A275">
        <f>HYPERLINK("https://stackoverflow.com/q/62075536", "62075536")</f>
        <v/>
      </c>
      <c r="B275" t="n">
        <v>0.1746735649174674</v>
      </c>
    </row>
    <row r="276">
      <c r="A276">
        <f>HYPERLINK("https://stackoverflow.com/q/62078382", "62078382")</f>
        <v/>
      </c>
      <c r="B276" t="n">
        <v>0.2141654641654642</v>
      </c>
    </row>
    <row r="277">
      <c r="A277">
        <f>HYPERLINK("https://stackoverflow.com/q/62087465", "62087465")</f>
        <v/>
      </c>
      <c r="B277" t="n">
        <v>0.1484726785931605</v>
      </c>
    </row>
    <row r="278">
      <c r="A278">
        <f>HYPERLINK("https://stackoverflow.com/q/62101239", "62101239")</f>
        <v/>
      </c>
      <c r="B278" t="n">
        <v>0.1665614478114478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