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HYPERLINK("https://stackoverflow.com/q/10690115", "10690115")</f>
        <v/>
      </c>
      <c r="B2" t="n">
        <v>0.1435120435120435</v>
      </c>
    </row>
    <row r="3">
      <c r="A3">
        <f>HYPERLINK("https://stackoverflow.com/q/10919857", "10919857")</f>
        <v/>
      </c>
      <c r="B3" t="n">
        <v>0.1799002685078634</v>
      </c>
    </row>
    <row r="4">
      <c r="A4">
        <f>HYPERLINK("https://stackoverflow.com/q/11171081", "11171081")</f>
        <v/>
      </c>
      <c r="B4" t="n">
        <v>0.1788009969828151</v>
      </c>
    </row>
    <row r="5">
      <c r="A5">
        <f>HYPERLINK("https://stackoverflow.com/q/11446885", "11446885")</f>
        <v/>
      </c>
      <c r="B5" t="n">
        <v>0.1765086765086765</v>
      </c>
    </row>
    <row r="6">
      <c r="A6">
        <f>HYPERLINK("https://stackoverflow.com/q/12382382", "12382382")</f>
        <v/>
      </c>
      <c r="B6" t="n">
        <v>0.1671554252199414</v>
      </c>
    </row>
    <row r="7">
      <c r="A7">
        <f>HYPERLINK("https://stackoverflow.com/q/13767870", "13767870")</f>
        <v/>
      </c>
      <c r="B7" t="n">
        <v>0.2049062049062049</v>
      </c>
    </row>
    <row r="8">
      <c r="A8">
        <f>HYPERLINK("https://stackoverflow.com/q/13834716", "13834716")</f>
        <v/>
      </c>
      <c r="B8" t="n">
        <v>0.2542290373615675</v>
      </c>
    </row>
    <row r="9">
      <c r="A9">
        <f>HYPERLINK("https://stackoverflow.com/q/14001746", "14001746")</f>
        <v/>
      </c>
      <c r="B9" t="n">
        <v>0.2574609733700643</v>
      </c>
    </row>
    <row r="10">
      <c r="A10">
        <f>HYPERLINK("https://stackoverflow.com/q/14530767", "14530767")</f>
        <v/>
      </c>
      <c r="B10" t="n">
        <v>0.1358320042530569</v>
      </c>
    </row>
    <row r="11">
      <c r="A11">
        <f>HYPERLINK("https://stackoverflow.com/q/14634758", "14634758")</f>
        <v/>
      </c>
      <c r="B11" t="n">
        <v>0.137894092439547</v>
      </c>
    </row>
    <row r="12">
      <c r="A12">
        <f>HYPERLINK("https://stackoverflow.com/q/15763574", "15763574")</f>
        <v/>
      </c>
      <c r="B12" t="n">
        <v>0.1681971227425773</v>
      </c>
    </row>
    <row r="13">
      <c r="A13">
        <f>HYPERLINK("https://stackoverflow.com/q/16001298", "16001298")</f>
        <v/>
      </c>
      <c r="B13" t="n">
        <v>0.3535353535353535</v>
      </c>
    </row>
    <row r="14">
      <c r="A14">
        <f>HYPERLINK("https://stackoverflow.com/q/16045596", "16045596")</f>
        <v/>
      </c>
      <c r="B14" t="n">
        <v>0.2255892255892256</v>
      </c>
    </row>
    <row r="15">
      <c r="A15">
        <f>HYPERLINK("https://stackoverflow.com/q/16819801", "16819801")</f>
        <v/>
      </c>
      <c r="B15" t="n">
        <v>0.2284205693296603</v>
      </c>
    </row>
    <row r="16">
      <c r="A16">
        <f>HYPERLINK("https://stackoverflow.com/q/17758355", "17758355")</f>
        <v/>
      </c>
      <c r="B16" t="n">
        <v>0.1614078933666563</v>
      </c>
    </row>
    <row r="17">
      <c r="A17">
        <f>HYPERLINK("https://stackoverflow.com/q/17934697", "17934697")</f>
        <v/>
      </c>
      <c r="B17" t="n">
        <v>0.2119150690579262</v>
      </c>
    </row>
    <row r="18">
      <c r="A18">
        <f>HYPERLINK("https://stackoverflow.com/q/18234790", "18234790")</f>
        <v/>
      </c>
      <c r="B18" t="n">
        <v>0.4826415414650708</v>
      </c>
    </row>
    <row r="19">
      <c r="A19">
        <f>HYPERLINK("https://stackoverflow.com/q/18335697", "18335697")</f>
        <v/>
      </c>
      <c r="B19" t="n">
        <v>0.1474445952057892</v>
      </c>
    </row>
    <row r="20">
      <c r="A20">
        <f>HYPERLINK("https://stackoverflow.com/q/18368258", "18368258")</f>
        <v/>
      </c>
      <c r="B20" t="n">
        <v>0.144007644007644</v>
      </c>
    </row>
    <row r="21">
      <c r="A21">
        <f>HYPERLINK("https://stackoverflow.com/q/19438872", "19438872")</f>
        <v/>
      </c>
      <c r="B21" t="n">
        <v>0.1804152637485971</v>
      </c>
    </row>
    <row r="22">
      <c r="A22">
        <f>HYPERLINK("https://stackoverflow.com/q/20183529", "20183529")</f>
        <v/>
      </c>
      <c r="B22" t="n">
        <v>0.1991978609625669</v>
      </c>
    </row>
    <row r="23">
      <c r="A23">
        <f>HYPERLINK("https://stackoverflow.com/q/20628669", "20628669")</f>
        <v/>
      </c>
      <c r="B23" t="n">
        <v>0.1325757575757576</v>
      </c>
    </row>
    <row r="24">
      <c r="A24">
        <f>HYPERLINK("https://stackoverflow.com/q/21178560", "21178560")</f>
        <v/>
      </c>
      <c r="B24" t="n">
        <v>0.2470624613481756</v>
      </c>
    </row>
    <row r="25">
      <c r="A25">
        <f>HYPERLINK("https://stackoverflow.com/q/22986371", "22986371")</f>
        <v/>
      </c>
      <c r="B25" t="n">
        <v>0.1769872639437857</v>
      </c>
    </row>
    <row r="26">
      <c r="A26">
        <f>HYPERLINK("https://stackoverflow.com/q/23145564", "23145564")</f>
        <v/>
      </c>
      <c r="B26" t="n">
        <v>0.3783378337833784</v>
      </c>
    </row>
    <row r="27">
      <c r="A27">
        <f>HYPERLINK("https://stackoverflow.com/q/23234021", "23234021")</f>
        <v/>
      </c>
      <c r="B27" t="n">
        <v>0.225296442687747</v>
      </c>
    </row>
    <row r="28">
      <c r="A28">
        <f>HYPERLINK("https://stackoverflow.com/q/23665466", "23665466")</f>
        <v/>
      </c>
      <c r="B28" t="n">
        <v>0.3714646464646464</v>
      </c>
    </row>
    <row r="29">
      <c r="A29">
        <f>HYPERLINK("https://stackoverflow.com/q/24559072", "24559072")</f>
        <v/>
      </c>
      <c r="B29" t="n">
        <v>0.2464225589225589</v>
      </c>
    </row>
    <row r="30">
      <c r="A30">
        <f>HYPERLINK("https://stackoverflow.com/q/26712480", "26712480")</f>
        <v/>
      </c>
      <c r="B30" t="n">
        <v>0.2361712361712362</v>
      </c>
    </row>
    <row r="31">
      <c r="A31">
        <f>HYPERLINK("https://stackoverflow.com/q/26848897", "26848897")</f>
        <v/>
      </c>
      <c r="B31" t="n">
        <v>0.2344276094276095</v>
      </c>
    </row>
    <row r="32">
      <c r="A32">
        <f>HYPERLINK("https://stackoverflow.com/q/28083465", "28083465")</f>
        <v/>
      </c>
      <c r="B32" t="n">
        <v>0.2516302263137706</v>
      </c>
    </row>
    <row r="33">
      <c r="A33">
        <f>HYPERLINK("https://stackoverflow.com/q/28083664", "28083664")</f>
        <v/>
      </c>
      <c r="B33" t="n">
        <v>0.1474445952057892</v>
      </c>
    </row>
    <row r="34">
      <c r="A34">
        <f>HYPERLINK("https://stackoverflow.com/q/30295763", "30295763")</f>
        <v/>
      </c>
      <c r="B34" t="n">
        <v>0.1806120910598523</v>
      </c>
    </row>
    <row r="35">
      <c r="A35">
        <f>HYPERLINK("https://stackoverflow.com/q/31482020", "31482020")</f>
        <v/>
      </c>
      <c r="B35" t="n">
        <v>0.3259699801755877</v>
      </c>
    </row>
    <row r="36">
      <c r="A36">
        <f>HYPERLINK("https://stackoverflow.com/q/31501424", "31501424")</f>
        <v/>
      </c>
      <c r="B36" t="n">
        <v>0.507390983000739</v>
      </c>
    </row>
    <row r="37">
      <c r="A37">
        <f>HYPERLINK("https://stackoverflow.com/q/31980317", "31980317")</f>
        <v/>
      </c>
      <c r="B37" t="n">
        <v>0.192038027332145</v>
      </c>
    </row>
    <row r="38">
      <c r="A38">
        <f>HYPERLINK("https://stackoverflow.com/q/32044225", "32044225")</f>
        <v/>
      </c>
      <c r="B38" t="n">
        <v>0.2243434343434343</v>
      </c>
    </row>
    <row r="39">
      <c r="A39">
        <f>HYPERLINK("https://stackoverflow.com/q/32466898", "32466898")</f>
        <v/>
      </c>
      <c r="B39" t="n">
        <v>0.356471693680996</v>
      </c>
    </row>
    <row r="40">
      <c r="A40">
        <f>HYPERLINK("https://stackoverflow.com/q/32523590", "32523590")</f>
        <v/>
      </c>
      <c r="B40" t="n">
        <v>0.193001443001443</v>
      </c>
    </row>
    <row r="41">
      <c r="A41">
        <f>HYPERLINK("https://stackoverflow.com/q/32540747", "32540747")</f>
        <v/>
      </c>
      <c r="B41" t="n">
        <v>0.2375140291806958</v>
      </c>
    </row>
    <row r="42">
      <c r="A42">
        <f>HYPERLINK("https://stackoverflow.com/q/32667656", "32667656")</f>
        <v/>
      </c>
      <c r="B42" t="n">
        <v>0.1288693385467579</v>
      </c>
    </row>
    <row r="43">
      <c r="A43">
        <f>HYPERLINK("https://stackoverflow.com/q/32738016", "32738016")</f>
        <v/>
      </c>
      <c r="B43" t="n">
        <v>0.1968166513621059</v>
      </c>
    </row>
    <row r="44">
      <c r="A44">
        <f>HYPERLINK("https://stackoverflow.com/q/32833023", "32833023")</f>
        <v/>
      </c>
      <c r="B44" t="n">
        <v>0.1324535679374389</v>
      </c>
    </row>
    <row r="45">
      <c r="A45">
        <f>HYPERLINK("https://stackoverflow.com/q/32971342", "32971342")</f>
        <v/>
      </c>
      <c r="B45" t="n">
        <v>0.1811317054035501</v>
      </c>
    </row>
    <row r="46">
      <c r="A46">
        <f>HYPERLINK("https://stackoverflow.com/q/33082983", "33082983")</f>
        <v/>
      </c>
      <c r="B46" t="n">
        <v>0.2544431658355709</v>
      </c>
    </row>
    <row r="47">
      <c r="A47">
        <f>HYPERLINK("https://stackoverflow.com/q/33401059", "33401059")</f>
        <v/>
      </c>
      <c r="B47" t="n">
        <v>0.2477337477337478</v>
      </c>
    </row>
    <row r="48">
      <c r="A48">
        <f>HYPERLINK("https://stackoverflow.com/q/33879085", "33879085")</f>
        <v/>
      </c>
      <c r="B48" t="n">
        <v>0.1924963924963925</v>
      </c>
    </row>
    <row r="49">
      <c r="A49">
        <f>HYPERLINK("https://stackoverflow.com/q/34085695", "34085695")</f>
        <v/>
      </c>
      <c r="B49" t="n">
        <v>0.4364860728497093</v>
      </c>
    </row>
    <row r="50">
      <c r="A50">
        <f>HYPERLINK("https://stackoverflow.com/q/34172317", "34172317")</f>
        <v/>
      </c>
      <c r="B50" t="n">
        <v>0.1748737373737374</v>
      </c>
    </row>
    <row r="51">
      <c r="A51">
        <f>HYPERLINK("https://stackoverflow.com/q/34656482", "34656482")</f>
        <v/>
      </c>
      <c r="B51" t="n">
        <v>0.1378299120234604</v>
      </c>
    </row>
    <row r="52">
      <c r="A52">
        <f>HYPERLINK("https://stackoverflow.com/q/34814017", "34814017")</f>
        <v/>
      </c>
      <c r="B52" t="n">
        <v>0.1505863230001161</v>
      </c>
    </row>
    <row r="53">
      <c r="A53">
        <f>HYPERLINK("https://stackoverflow.com/q/34880856", "34880856")</f>
        <v/>
      </c>
      <c r="B53" t="n">
        <v>0.3295136236312707</v>
      </c>
    </row>
    <row r="54">
      <c r="A54">
        <f>HYPERLINK("https://stackoverflow.com/q/34963112", "34963112")</f>
        <v/>
      </c>
      <c r="B54" t="n">
        <v>0.1962086619620866</v>
      </c>
    </row>
    <row r="55">
      <c r="A55">
        <f>HYPERLINK("https://stackoverflow.com/q/35677362", "35677362")</f>
        <v/>
      </c>
      <c r="B55" t="n">
        <v>0.151996151996152</v>
      </c>
    </row>
    <row r="56">
      <c r="A56">
        <f>HYPERLINK("https://stackoverflow.com/q/35865098", "35865098")</f>
        <v/>
      </c>
      <c r="B56" t="n">
        <v>0.2179822920563661</v>
      </c>
    </row>
    <row r="57">
      <c r="A57">
        <f>HYPERLINK("https://stackoverflow.com/q/36341976", "36341976")</f>
        <v/>
      </c>
      <c r="B57" t="n">
        <v>0.2254361799816345</v>
      </c>
    </row>
    <row r="58">
      <c r="A58">
        <f>HYPERLINK("https://stackoverflow.com/q/36528140", "36528140")</f>
        <v/>
      </c>
      <c r="B58" t="n">
        <v>0.2903290329032904</v>
      </c>
    </row>
    <row r="59">
      <c r="A59">
        <f>HYPERLINK("https://stackoverflow.com/q/37001598", "37001598")</f>
        <v/>
      </c>
      <c r="B59" t="n">
        <v>0.2496249624962496</v>
      </c>
    </row>
    <row r="60">
      <c r="A60">
        <f>HYPERLINK("https://stackoverflow.com/q/37692232", "37692232")</f>
        <v/>
      </c>
      <c r="B60" t="n">
        <v>0.259609077790896</v>
      </c>
    </row>
    <row r="61">
      <c r="A61">
        <f>HYPERLINK("https://stackoverflow.com/q/37973949", "37973949")</f>
        <v/>
      </c>
      <c r="B61" t="n">
        <v>0.3559693318729464</v>
      </c>
    </row>
    <row r="62">
      <c r="A62">
        <f>HYPERLINK("https://stackoverflow.com/q/38006238", "38006238")</f>
        <v/>
      </c>
      <c r="B62" t="n">
        <v>0.2180520804374015</v>
      </c>
    </row>
    <row r="63">
      <c r="A63">
        <f>HYPERLINK("https://stackoverflow.com/q/38320665", "38320665")</f>
        <v/>
      </c>
      <c r="B63" t="n">
        <v>0.1644291011379619</v>
      </c>
    </row>
    <row r="64">
      <c r="A64">
        <f>HYPERLINK("https://stackoverflow.com/q/38342186", "38342186")</f>
        <v/>
      </c>
      <c r="B64" t="n">
        <v>0.2050505050505051</v>
      </c>
    </row>
    <row r="65">
      <c r="A65">
        <f>HYPERLINK("https://stackoverflow.com/q/38446394", "38446394")</f>
        <v/>
      </c>
      <c r="B65" t="n">
        <v>0.2350780532598714</v>
      </c>
    </row>
    <row r="66">
      <c r="A66">
        <f>HYPERLINK("https://stackoverflow.com/q/38699998", "38699998")</f>
        <v/>
      </c>
      <c r="B66" t="n">
        <v>0.1356038258693126</v>
      </c>
    </row>
    <row r="67">
      <c r="A67">
        <f>HYPERLINK("https://stackoverflow.com/q/38733792", "38733792")</f>
        <v/>
      </c>
      <c r="B67" t="n">
        <v>0.1967924862661704</v>
      </c>
    </row>
    <row r="68">
      <c r="A68">
        <f>HYPERLINK("https://stackoverflow.com/q/38951765", "38951765")</f>
        <v/>
      </c>
      <c r="B68" t="n">
        <v>0.2601945379723158</v>
      </c>
    </row>
    <row r="69">
      <c r="A69">
        <f>HYPERLINK("https://stackoverflow.com/q/39875139", "39875139")</f>
        <v/>
      </c>
      <c r="B69" t="n">
        <v>0.1491968869018049</v>
      </c>
    </row>
    <row r="70">
      <c r="A70">
        <f>HYPERLINK("https://stackoverflow.com/q/40484940", "40484940")</f>
        <v/>
      </c>
      <c r="B70" t="n">
        <v>0.1476124885215794</v>
      </c>
    </row>
    <row r="71">
      <c r="A71">
        <f>HYPERLINK("https://stackoverflow.com/q/40525663", "40525663")</f>
        <v/>
      </c>
      <c r="B71" t="n">
        <v>0.167411823149528</v>
      </c>
    </row>
    <row r="72">
      <c r="A72">
        <f>HYPERLINK("https://stackoverflow.com/q/41174301", "41174301")</f>
        <v/>
      </c>
      <c r="B72" t="n">
        <v>0.12329645662979</v>
      </c>
    </row>
    <row r="73">
      <c r="A73">
        <f>HYPERLINK("https://stackoverflow.com/q/41281189", "41281189")</f>
        <v/>
      </c>
      <c r="B73" t="n">
        <v>0.1364244858220762</v>
      </c>
    </row>
    <row r="74">
      <c r="A74">
        <f>HYPERLINK("https://stackoverflow.com/q/41574944", "41574944")</f>
        <v/>
      </c>
      <c r="B74" t="n">
        <v>0.2310101010101011</v>
      </c>
    </row>
    <row r="75">
      <c r="A75">
        <f>HYPERLINK("https://stackoverflow.com/q/41800137", "41800137")</f>
        <v/>
      </c>
      <c r="B75" t="n">
        <v>0.1873947811447811</v>
      </c>
    </row>
    <row r="76">
      <c r="A76">
        <f>HYPERLINK("https://stackoverflow.com/q/41827855", "41827855")</f>
        <v/>
      </c>
      <c r="B76" t="n">
        <v>0.2170798898071626</v>
      </c>
    </row>
    <row r="77">
      <c r="A77">
        <f>HYPERLINK("https://stackoverflow.com/q/41984603", "41984603")</f>
        <v/>
      </c>
      <c r="B77" t="n">
        <v>0.1554367201426025</v>
      </c>
    </row>
    <row r="78">
      <c r="A78">
        <f>HYPERLINK("https://stackoverflow.com/q/42560474", "42560474")</f>
        <v/>
      </c>
      <c r="B78" t="n">
        <v>0.215007215007215</v>
      </c>
    </row>
    <row r="79">
      <c r="A79">
        <f>HYPERLINK("https://stackoverflow.com/q/42623994", "42623994")</f>
        <v/>
      </c>
      <c r="B79" t="n">
        <v>0.1724301841948901</v>
      </c>
    </row>
    <row r="80">
      <c r="A80">
        <f>HYPERLINK("https://stackoverflow.com/q/42784576", "42784576")</f>
        <v/>
      </c>
      <c r="B80" t="n">
        <v>0.153958944281525</v>
      </c>
    </row>
    <row r="81">
      <c r="A81">
        <f>HYPERLINK("https://stackoverflow.com/q/42835744", "42835744")</f>
        <v/>
      </c>
      <c r="B81" t="n">
        <v>0.1626120358514725</v>
      </c>
    </row>
    <row r="82">
      <c r="A82">
        <f>HYPERLINK("https://stackoverflow.com/q/42946766", "42946766")</f>
        <v/>
      </c>
      <c r="B82" t="n">
        <v>0.1862373737373737</v>
      </c>
    </row>
    <row r="83">
      <c r="A83">
        <f>HYPERLINK("https://stackoverflow.com/q/43170471", "43170471")</f>
        <v/>
      </c>
      <c r="B83" t="n">
        <v>0.3047548657304754</v>
      </c>
    </row>
    <row r="84">
      <c r="A84">
        <f>HYPERLINK("https://stackoverflow.com/q/43634549", "43634549")</f>
        <v/>
      </c>
      <c r="B84" t="n">
        <v>0.2656949239227721</v>
      </c>
    </row>
    <row r="85">
      <c r="A85">
        <f>HYPERLINK("https://stackoverflow.com/q/43733425", "43733425")</f>
        <v/>
      </c>
      <c r="B85" t="n">
        <v>0.1484979666797848</v>
      </c>
    </row>
    <row r="86">
      <c r="A86">
        <f>HYPERLINK("https://stackoverflow.com/q/43752772", "43752772")</f>
        <v/>
      </c>
      <c r="B86" t="n">
        <v>0.2531194295900178</v>
      </c>
    </row>
    <row r="87">
      <c r="A87">
        <f>HYPERLINK("https://stackoverflow.com/q/43778494", "43778494")</f>
        <v/>
      </c>
      <c r="B87" t="n">
        <v>0.1744719926538108</v>
      </c>
    </row>
    <row r="88">
      <c r="A88">
        <f>HYPERLINK("https://stackoverflow.com/q/43937563", "43937563")</f>
        <v/>
      </c>
      <c r="B88" t="n">
        <v>0.1672727272727273</v>
      </c>
    </row>
    <row r="89">
      <c r="A89">
        <f>HYPERLINK("https://stackoverflow.com/q/44025410", "44025410")</f>
        <v/>
      </c>
      <c r="B89" t="n">
        <v>0.1629279811097993</v>
      </c>
    </row>
    <row r="90">
      <c r="A90">
        <f>HYPERLINK("https://stackoverflow.com/q/44178802", "44178802")</f>
        <v/>
      </c>
      <c r="B90" t="n">
        <v>0.1804713804713804</v>
      </c>
    </row>
    <row r="91">
      <c r="A91">
        <f>HYPERLINK("https://stackoverflow.com/q/44240704", "44240704")</f>
        <v/>
      </c>
      <c r="B91" t="n">
        <v>0.1281866281866282</v>
      </c>
    </row>
    <row r="92">
      <c r="A92">
        <f>HYPERLINK("https://stackoverflow.com/q/44394501", "44394501")</f>
        <v/>
      </c>
      <c r="B92" t="n">
        <v>0.1507613447911955</v>
      </c>
    </row>
    <row r="93">
      <c r="A93">
        <f>HYPERLINK("https://stackoverflow.com/q/44551967", "44551967")</f>
        <v/>
      </c>
      <c r="B93" t="n">
        <v>0.2748099552223264</v>
      </c>
    </row>
    <row r="94">
      <c r="A94">
        <f>HYPERLINK("https://stackoverflow.com/q/44680025", "44680025")</f>
        <v/>
      </c>
      <c r="B94" t="n">
        <v>0.2177620359438542</v>
      </c>
    </row>
    <row r="95">
      <c r="A95">
        <f>HYPERLINK("https://stackoverflow.com/q/44694808", "44694808")</f>
        <v/>
      </c>
      <c r="B95" t="n">
        <v>0.2013468013468014</v>
      </c>
    </row>
    <row r="96">
      <c r="A96">
        <f>HYPERLINK("https://stackoverflow.com/q/44708936", "44708936")</f>
        <v/>
      </c>
      <c r="B96" t="n">
        <v>0.2923351158645276</v>
      </c>
    </row>
    <row r="97">
      <c r="A97">
        <f>HYPERLINK("https://stackoverflow.com/q/45045407", "45045407")</f>
        <v/>
      </c>
      <c r="B97" t="n">
        <v>0.1448382126348228</v>
      </c>
    </row>
    <row r="98">
      <c r="A98">
        <f>HYPERLINK("https://stackoverflow.com/q/45209796", "45209796")</f>
        <v/>
      </c>
      <c r="B98" t="n">
        <v>0.1809879618098796</v>
      </c>
    </row>
    <row r="99">
      <c r="A99">
        <f>HYPERLINK("https://stackoverflow.com/q/45336337", "45336337")</f>
        <v/>
      </c>
      <c r="B99" t="n">
        <v>0.1840931840931841</v>
      </c>
    </row>
    <row r="100">
      <c r="A100">
        <f>HYPERLINK("https://stackoverflow.com/q/45507738", "45507738")</f>
        <v/>
      </c>
      <c r="B100" t="n">
        <v>0.2154070828769624</v>
      </c>
    </row>
    <row r="101">
      <c r="A101">
        <f>HYPERLINK("https://stackoverflow.com/q/45513359", "45513359")</f>
        <v/>
      </c>
      <c r="B101" t="n">
        <v>0.1794733044733045</v>
      </c>
    </row>
    <row r="102">
      <c r="A102">
        <f>HYPERLINK("https://stackoverflow.com/q/45535094", "45535094")</f>
        <v/>
      </c>
      <c r="B102" t="n">
        <v>0.1880091234929945</v>
      </c>
    </row>
    <row r="103">
      <c r="A103">
        <f>HYPERLINK("https://stackoverflow.com/q/45555483", "45555483")</f>
        <v/>
      </c>
      <c r="B103" t="n">
        <v>0.1453823953823954</v>
      </c>
    </row>
    <row r="104">
      <c r="A104">
        <f>HYPERLINK("https://stackoverflow.com/q/45588139", "45588139")</f>
        <v/>
      </c>
      <c r="B104" t="n">
        <v>0.2360058922558923</v>
      </c>
    </row>
    <row r="105">
      <c r="A105">
        <f>HYPERLINK("https://stackoverflow.com/q/45693510", "45693510")</f>
        <v/>
      </c>
      <c r="B105" t="n">
        <v>0.2589201366179784</v>
      </c>
    </row>
    <row r="106">
      <c r="A106">
        <f>HYPERLINK("https://stackoverflow.com/q/45772221", "45772221")</f>
        <v/>
      </c>
      <c r="B106" t="n">
        <v>0.3217229768953907</v>
      </c>
    </row>
    <row r="107">
      <c r="A107">
        <f>HYPERLINK("https://stackoverflow.com/q/45846521", "45846521")</f>
        <v/>
      </c>
      <c r="B107" t="n">
        <v>0.2482174688057041</v>
      </c>
    </row>
    <row r="108">
      <c r="A108">
        <f>HYPERLINK("https://stackoverflow.com/q/45941854", "45941854")</f>
        <v/>
      </c>
      <c r="B108" t="n">
        <v>0.1665263748597082</v>
      </c>
    </row>
    <row r="109">
      <c r="A109">
        <f>HYPERLINK("https://stackoverflow.com/q/45993730", "45993730")</f>
        <v/>
      </c>
      <c r="B109" t="n">
        <v>0.2674633660549154</v>
      </c>
    </row>
    <row r="110">
      <c r="A110">
        <f>HYPERLINK("https://stackoverflow.com/q/46057517", "46057517")</f>
        <v/>
      </c>
      <c r="B110" t="n">
        <v>0.191540404040404</v>
      </c>
    </row>
    <row r="111">
      <c r="A111">
        <f>HYPERLINK("https://stackoverflow.com/q/46058660", "46058660")</f>
        <v/>
      </c>
      <c r="B111" t="n">
        <v>0.1224004753416518</v>
      </c>
    </row>
    <row r="112">
      <c r="A112">
        <f>HYPERLINK("https://stackoverflow.com/q/46171283", "46171283")</f>
        <v/>
      </c>
      <c r="B112" t="n">
        <v>0.2536172536172536</v>
      </c>
    </row>
    <row r="113">
      <c r="A113">
        <f>HYPERLINK("https://stackoverflow.com/q/46226398", "46226398")</f>
        <v/>
      </c>
      <c r="B113" t="n">
        <v>0.2276515151515152</v>
      </c>
    </row>
    <row r="114">
      <c r="A114">
        <f>HYPERLINK("https://stackoverflow.com/q/46514457", "46514457")</f>
        <v/>
      </c>
      <c r="B114" t="n">
        <v>0.188150158299412</v>
      </c>
    </row>
    <row r="115">
      <c r="A115">
        <f>HYPERLINK("https://stackoverflow.com/q/46647682", "46647682")</f>
        <v/>
      </c>
      <c r="B115" t="n">
        <v>0.1629195177582274</v>
      </c>
    </row>
    <row r="116">
      <c r="A116">
        <f>HYPERLINK("https://stackoverflow.com/q/46669690", "46669690")</f>
        <v/>
      </c>
      <c r="B116" t="n">
        <v>0.1446280991735537</v>
      </c>
    </row>
    <row r="117">
      <c r="A117">
        <f>HYPERLINK("https://stackoverflow.com/q/46798556", "46798556")</f>
        <v/>
      </c>
      <c r="B117" t="n">
        <v>0.1673254281949934</v>
      </c>
    </row>
    <row r="118">
      <c r="A118">
        <f>HYPERLINK("https://stackoverflow.com/q/46837399", "46837399")</f>
        <v/>
      </c>
      <c r="B118" t="n">
        <v>0.1279461279461279</v>
      </c>
    </row>
    <row r="119">
      <c r="A119">
        <f>HYPERLINK("https://stackoverflow.com/q/47013133", "47013133")</f>
        <v/>
      </c>
      <c r="B119" t="n">
        <v>0.1725955204216074</v>
      </c>
    </row>
    <row r="120">
      <c r="A120">
        <f>HYPERLINK("https://stackoverflow.com/q/47194805", "47194805")</f>
        <v/>
      </c>
      <c r="B120" t="n">
        <v>0.1489579337680603</v>
      </c>
    </row>
    <row r="121">
      <c r="A121">
        <f>HYPERLINK("https://stackoverflow.com/q/47236477", "47236477")</f>
        <v/>
      </c>
      <c r="B121" t="n">
        <v>0.1317571317571318</v>
      </c>
    </row>
    <row r="122">
      <c r="A122">
        <f>HYPERLINK("https://stackoverflow.com/q/47254010", "47254010")</f>
        <v/>
      </c>
      <c r="B122" t="n">
        <v>0.274424921483745</v>
      </c>
    </row>
    <row r="123">
      <c r="A123">
        <f>HYPERLINK("https://stackoverflow.com/q/47258597", "47258597")</f>
        <v/>
      </c>
      <c r="B123" t="n">
        <v>0.1868686868686869</v>
      </c>
    </row>
    <row r="124">
      <c r="A124">
        <f>HYPERLINK("https://stackoverflow.com/q/47333242", "47333242")</f>
        <v/>
      </c>
      <c r="B124" t="n">
        <v>0.1436423054070113</v>
      </c>
    </row>
    <row r="125">
      <c r="A125">
        <f>HYPERLINK("https://stackoverflow.com/q/47393775", "47393775")</f>
        <v/>
      </c>
      <c r="B125" t="n">
        <v>0.2442890442890443</v>
      </c>
    </row>
    <row r="126">
      <c r="A126">
        <f>HYPERLINK("https://stackoverflow.com/q/47820964", "47820964")</f>
        <v/>
      </c>
      <c r="B126" t="n">
        <v>0.2042648709315376</v>
      </c>
    </row>
    <row r="127">
      <c r="A127">
        <f>HYPERLINK("https://stackoverflow.com/q/47830107", "47830107")</f>
        <v/>
      </c>
      <c r="B127" t="n">
        <v>0.1484726785931605</v>
      </c>
    </row>
    <row r="128">
      <c r="A128">
        <f>HYPERLINK("https://stackoverflow.com/q/48190454", "48190454")</f>
        <v/>
      </c>
      <c r="B128" t="n">
        <v>0.1383399209486166</v>
      </c>
    </row>
    <row r="129">
      <c r="A129">
        <f>HYPERLINK("https://stackoverflow.com/q/48641569", "48641569")</f>
        <v/>
      </c>
      <c r="B129" t="n">
        <v>0.2431067431067431</v>
      </c>
    </row>
    <row r="130">
      <c r="A130">
        <f>HYPERLINK("https://stackoverflow.com/q/48649652", "48649652")</f>
        <v/>
      </c>
      <c r="B130" t="n">
        <v>0.1903651903651903</v>
      </c>
    </row>
    <row r="131">
      <c r="A131">
        <f>HYPERLINK("https://stackoverflow.com/q/48794510", "48794510")</f>
        <v/>
      </c>
      <c r="B131" t="n">
        <v>0.2435720844811754</v>
      </c>
    </row>
    <row r="132">
      <c r="A132">
        <f>HYPERLINK("https://stackoverflow.com/q/48870896", "48870896")</f>
        <v/>
      </c>
      <c r="B132" t="n">
        <v>0.1447811447811448</v>
      </c>
    </row>
    <row r="133">
      <c r="A133">
        <f>HYPERLINK("https://stackoverflow.com/q/48897493", "48897493")</f>
        <v/>
      </c>
      <c r="B133" t="n">
        <v>0.1751315976668089</v>
      </c>
    </row>
    <row r="134">
      <c r="A134">
        <f>HYPERLINK("https://stackoverflow.com/q/48906831", "48906831")</f>
        <v/>
      </c>
      <c r="B134" t="n">
        <v>0.1571559753377935</v>
      </c>
    </row>
    <row r="135">
      <c r="A135">
        <f>HYPERLINK("https://stackoverflow.com/q/48913880", "48913880")</f>
        <v/>
      </c>
      <c r="B135" t="n">
        <v>0.1415251415251415</v>
      </c>
    </row>
    <row r="136">
      <c r="A136">
        <f>HYPERLINK("https://stackoverflow.com/q/49097763", "49097763")</f>
        <v/>
      </c>
      <c r="B136" t="n">
        <v>0.311952861952862</v>
      </c>
    </row>
    <row r="137">
      <c r="A137">
        <f>HYPERLINK("https://stackoverflow.com/q/49148407", "49148407")</f>
        <v/>
      </c>
      <c r="B137" t="n">
        <v>0.1689357341531255</v>
      </c>
    </row>
    <row r="138">
      <c r="A138">
        <f>HYPERLINK("https://stackoverflow.com/q/49175094", "49175094")</f>
        <v/>
      </c>
      <c r="B138" t="n">
        <v>0.1446280991735537</v>
      </c>
    </row>
    <row r="139">
      <c r="A139">
        <f>HYPERLINK("https://stackoverflow.com/q/49220818", "49220818")</f>
        <v/>
      </c>
      <c r="B139" t="n">
        <v>0.1498737373737374</v>
      </c>
    </row>
    <row r="140">
      <c r="A140">
        <f>HYPERLINK("https://stackoverflow.com/q/49229199", "49229199")</f>
        <v/>
      </c>
      <c r="B140" t="n">
        <v>0.110942760942761</v>
      </c>
    </row>
    <row r="141">
      <c r="A141">
        <f>HYPERLINK("https://stackoverflow.com/q/49263074", "49263074")</f>
        <v/>
      </c>
      <c r="B141" t="n">
        <v>0.2928272625242322</v>
      </c>
    </row>
    <row r="142">
      <c r="A142">
        <f>HYPERLINK("https://stackoverflow.com/q/49288450", "49288450")</f>
        <v/>
      </c>
      <c r="B142" t="n">
        <v>0.3057851239669421</v>
      </c>
    </row>
    <row r="143">
      <c r="A143">
        <f>HYPERLINK("https://stackoverflow.com/q/49301986", "49301986")</f>
        <v/>
      </c>
      <c r="B143" t="n">
        <v>0.126075570520015</v>
      </c>
    </row>
    <row r="144">
      <c r="A144">
        <f>HYPERLINK("https://stackoverflow.com/q/49644610", "49644610")</f>
        <v/>
      </c>
      <c r="B144" t="n">
        <v>0.1640852974186308</v>
      </c>
    </row>
    <row r="145">
      <c r="A145">
        <f>HYPERLINK("https://stackoverflow.com/q/49660802", "49660802")</f>
        <v/>
      </c>
      <c r="B145" t="n">
        <v>0.2162679425837321</v>
      </c>
    </row>
    <row r="146">
      <c r="A146">
        <f>HYPERLINK("https://stackoverflow.com/q/49803583", "49803583")</f>
        <v/>
      </c>
      <c r="B146" t="n">
        <v>0.1885839527348961</v>
      </c>
    </row>
    <row r="147">
      <c r="A147">
        <f>HYPERLINK("https://stackoverflow.com/q/49895043", "49895043")</f>
        <v/>
      </c>
      <c r="B147" t="n">
        <v>0.1636881636881637</v>
      </c>
    </row>
    <row r="148">
      <c r="A148">
        <f>HYPERLINK("https://stackoverflow.com/q/50018204", "50018204")</f>
        <v/>
      </c>
      <c r="B148" t="n">
        <v>0.1419109124027157</v>
      </c>
    </row>
    <row r="149">
      <c r="A149">
        <f>HYPERLINK("https://stackoverflow.com/q/50084095", "50084095")</f>
        <v/>
      </c>
      <c r="B149" t="n">
        <v>0.1335090030742205</v>
      </c>
    </row>
    <row r="150">
      <c r="A150">
        <f>HYPERLINK("https://stackoverflow.com/q/50168921", "50168921")</f>
        <v/>
      </c>
      <c r="B150" t="n">
        <v>0.2765656565656566</v>
      </c>
    </row>
    <row r="151">
      <c r="A151">
        <f>HYPERLINK("https://stackoverflow.com/q/50407983", "50407983")</f>
        <v/>
      </c>
      <c r="B151" t="n">
        <v>0.4488765203050918</v>
      </c>
    </row>
    <row r="152">
      <c r="A152">
        <f>HYPERLINK("https://stackoverflow.com/q/50427696", "50427696")</f>
        <v/>
      </c>
      <c r="B152" t="n">
        <v>0.2565888772785325</v>
      </c>
    </row>
    <row r="153">
      <c r="A153">
        <f>HYPERLINK("https://stackoverflow.com/q/50462355", "50462355")</f>
        <v/>
      </c>
      <c r="B153" t="n">
        <v>0.1424242424242425</v>
      </c>
    </row>
    <row r="154">
      <c r="A154">
        <f>HYPERLINK("https://stackoverflow.com/q/50479987", "50479987")</f>
        <v/>
      </c>
      <c r="B154" t="n">
        <v>0.1806060606060606</v>
      </c>
    </row>
    <row r="155">
      <c r="A155">
        <f>HYPERLINK("https://stackoverflow.com/q/50491544", "50491544")</f>
        <v/>
      </c>
      <c r="B155" t="n">
        <v>0.1832611832611832</v>
      </c>
    </row>
    <row r="156">
      <c r="A156">
        <f>HYPERLINK("https://stackoverflow.com/q/50945866", "50945866")</f>
        <v/>
      </c>
      <c r="B156" t="n">
        <v>0.1672893316728933</v>
      </c>
    </row>
    <row r="157">
      <c r="A157">
        <f>HYPERLINK("https://stackoverflow.com/q/51000955", "51000955")</f>
        <v/>
      </c>
      <c r="B157" t="n">
        <v>0.2247177658942365</v>
      </c>
    </row>
    <row r="158">
      <c r="A158">
        <f>HYPERLINK("https://stackoverflow.com/q/51050661", "51050661")</f>
        <v/>
      </c>
      <c r="B158" t="n">
        <v>0.1655903295247558</v>
      </c>
    </row>
    <row r="159">
      <c r="A159">
        <f>HYPERLINK("https://stackoverflow.com/q/51157760", "51157760")</f>
        <v/>
      </c>
      <c r="B159" t="n">
        <v>0.1074234407567741</v>
      </c>
    </row>
    <row r="160">
      <c r="A160">
        <f>HYPERLINK("https://stackoverflow.com/q/51289884", "51289884")</f>
        <v/>
      </c>
      <c r="B160" t="n">
        <v>0.1338037913380379</v>
      </c>
    </row>
    <row r="161">
      <c r="A161">
        <f>HYPERLINK("https://stackoverflow.com/q/51308896", "51308896")</f>
        <v/>
      </c>
      <c r="B161" t="n">
        <v>0.1509476790375667</v>
      </c>
    </row>
    <row r="162">
      <c r="A162">
        <f>HYPERLINK("https://stackoverflow.com/q/51312073", "51312073")</f>
        <v/>
      </c>
      <c r="B162" t="n">
        <v>0.2525252525252525</v>
      </c>
    </row>
    <row r="163">
      <c r="A163">
        <f>HYPERLINK("https://stackoverflow.com/q/51389551", "51389551")</f>
        <v/>
      </c>
      <c r="B163" t="n">
        <v>0.2254361799816345</v>
      </c>
    </row>
    <row r="164">
      <c r="A164">
        <f>HYPERLINK("https://stackoverflow.com/q/51649558", "51649558")</f>
        <v/>
      </c>
      <c r="B164" t="n">
        <v>0.1474116161616162</v>
      </c>
    </row>
    <row r="165">
      <c r="A165">
        <f>HYPERLINK("https://stackoverflow.com/q/51678234", "51678234")</f>
        <v/>
      </c>
      <c r="B165" t="n">
        <v>0.2925292529252926</v>
      </c>
    </row>
    <row r="166">
      <c r="A166">
        <f>HYPERLINK("https://stackoverflow.com/q/51876478", "51876478")</f>
        <v/>
      </c>
      <c r="B166" t="n">
        <v>0.2536475869809203</v>
      </c>
    </row>
    <row r="167">
      <c r="A167">
        <f>HYPERLINK("https://stackoverflow.com/q/51888709", "51888709")</f>
        <v/>
      </c>
      <c r="B167" t="n">
        <v>0.1600419782237964</v>
      </c>
    </row>
    <row r="168">
      <c r="A168">
        <f>HYPERLINK("https://stackoverflow.com/q/51973751", "51973751")</f>
        <v/>
      </c>
      <c r="B168" t="n">
        <v>0.2173851187935696</v>
      </c>
    </row>
    <row r="169">
      <c r="A169">
        <f>HYPERLINK("https://stackoverflow.com/q/52034362", "52034362")</f>
        <v/>
      </c>
      <c r="B169" t="n">
        <v>0.1855872154379617</v>
      </c>
    </row>
    <row r="170">
      <c r="A170">
        <f>HYPERLINK("https://stackoverflow.com/q/52098303", "52098303")</f>
        <v/>
      </c>
      <c r="B170" t="n">
        <v>0.2506718561764434</v>
      </c>
    </row>
    <row r="171">
      <c r="A171">
        <f>HYPERLINK("https://stackoverflow.com/q/52144934", "52144934")</f>
        <v/>
      </c>
      <c r="B171" t="n">
        <v>0.1436423054070113</v>
      </c>
    </row>
    <row r="172">
      <c r="A172">
        <f>HYPERLINK("https://stackoverflow.com/q/52145113", "52145113")</f>
        <v/>
      </c>
      <c r="B172" t="n">
        <v>0.23001443001443</v>
      </c>
    </row>
    <row r="173">
      <c r="A173">
        <f>HYPERLINK("https://stackoverflow.com/q/52201545", "52201545")</f>
        <v/>
      </c>
      <c r="B173" t="n">
        <v>0.152832674571805</v>
      </c>
    </row>
    <row r="174">
      <c r="A174">
        <f>HYPERLINK("https://stackoverflow.com/q/52261990", "52261990")</f>
        <v/>
      </c>
      <c r="B174" t="n">
        <v>0.1598653198653199</v>
      </c>
    </row>
    <row r="175">
      <c r="A175">
        <f>HYPERLINK("https://stackoverflow.com/q/52287773", "52287773")</f>
        <v/>
      </c>
      <c r="B175" t="n">
        <v>0.1309726478265804</v>
      </c>
    </row>
    <row r="176">
      <c r="A176">
        <f>HYPERLINK("https://stackoverflow.com/q/52593036", "52593036")</f>
        <v/>
      </c>
      <c r="B176" t="n">
        <v>0.2562807562807563</v>
      </c>
    </row>
    <row r="177">
      <c r="A177">
        <f>HYPERLINK("https://stackoverflow.com/q/52736363", "52736363")</f>
        <v/>
      </c>
      <c r="B177" t="n">
        <v>0.1480078563411897</v>
      </c>
    </row>
    <row r="178">
      <c r="A178">
        <f>HYPERLINK("https://stackoverflow.com/q/52764400", "52764400")</f>
        <v/>
      </c>
      <c r="B178" t="n">
        <v>0.1512626262626263</v>
      </c>
    </row>
    <row r="179">
      <c r="A179">
        <f>HYPERLINK("https://stackoverflow.com/q/52960863", "52960863")</f>
        <v/>
      </c>
      <c r="B179" t="n">
        <v>0.1872455902306648</v>
      </c>
    </row>
    <row r="180">
      <c r="A180">
        <f>HYPERLINK("https://stackoverflow.com/q/52975602", "52975602")</f>
        <v/>
      </c>
      <c r="B180" t="n">
        <v>0.2312818910757055</v>
      </c>
    </row>
    <row r="181">
      <c r="A181">
        <f>HYPERLINK("https://stackoverflow.com/q/53082622", "53082622")</f>
        <v/>
      </c>
      <c r="B181" t="n">
        <v>0.2511198945981555</v>
      </c>
    </row>
    <row r="182">
      <c r="A182">
        <f>HYPERLINK("https://stackoverflow.com/q/53109130", "53109130")</f>
        <v/>
      </c>
      <c r="B182" t="n">
        <v>0.3630115588878475</v>
      </c>
    </row>
    <row r="183">
      <c r="A183">
        <f>HYPERLINK("https://stackoverflow.com/q/53170292", "53170292")</f>
        <v/>
      </c>
      <c r="B183" t="n">
        <v>0.1202651515151515</v>
      </c>
    </row>
    <row r="184">
      <c r="A184">
        <f>HYPERLINK("https://stackoverflow.com/q/53528663", "53528663")</f>
        <v/>
      </c>
      <c r="B184" t="n">
        <v>0.153939393939394</v>
      </c>
    </row>
    <row r="185">
      <c r="A185">
        <f>HYPERLINK("https://stackoverflow.com/q/53590585", "53590585")</f>
        <v/>
      </c>
      <c r="B185" t="n">
        <v>0.2264200446018628</v>
      </c>
    </row>
    <row r="186">
      <c r="A186">
        <f>HYPERLINK("https://stackoverflow.com/q/53707341", "53707341")</f>
        <v/>
      </c>
      <c r="B186" t="n">
        <v>0.1579172001707213</v>
      </c>
    </row>
    <row r="187">
      <c r="A187">
        <f>HYPERLINK("https://stackoverflow.com/q/53933243", "53933243")</f>
        <v/>
      </c>
      <c r="B187" t="n">
        <v>0.3663077051506804</v>
      </c>
    </row>
    <row r="188">
      <c r="A188">
        <f>HYPERLINK("https://stackoverflow.com/q/53944354", "53944354")</f>
        <v/>
      </c>
      <c r="B188" t="n">
        <v>0.1963109354413702</v>
      </c>
    </row>
    <row r="189">
      <c r="A189">
        <f>HYPERLINK("https://stackoverflow.com/q/54005457", "54005457")</f>
        <v/>
      </c>
      <c r="B189" t="n">
        <v>0.1681096681096681</v>
      </c>
    </row>
    <row r="190">
      <c r="A190">
        <f>HYPERLINK("https://stackoverflow.com/q/54060551", "54060551")</f>
        <v/>
      </c>
      <c r="B190" t="n">
        <v>0.1262626262626263</v>
      </c>
    </row>
    <row r="191">
      <c r="A191">
        <f>HYPERLINK("https://stackoverflow.com/q/54077904", "54077904")</f>
        <v/>
      </c>
      <c r="B191" t="n">
        <v>0.1687386687386688</v>
      </c>
    </row>
    <row r="192">
      <c r="A192">
        <f>HYPERLINK("https://stackoverflow.com/q/54079576", "54079576")</f>
        <v/>
      </c>
      <c r="B192" t="n">
        <v>0.2087542087542087</v>
      </c>
    </row>
    <row r="193">
      <c r="A193">
        <f>HYPERLINK("https://stackoverflow.com/q/54123965", "54123965")</f>
        <v/>
      </c>
      <c r="B193" t="n">
        <v>0.1639652337326756</v>
      </c>
    </row>
    <row r="194">
      <c r="A194">
        <f>HYPERLINK("https://stackoverflow.com/q/54186801", "54186801")</f>
        <v/>
      </c>
      <c r="B194" t="n">
        <v>0.1733663162234591</v>
      </c>
    </row>
    <row r="195">
      <c r="A195">
        <f>HYPERLINK("https://stackoverflow.com/q/54288494", "54288494")</f>
        <v/>
      </c>
      <c r="B195" t="n">
        <v>0.1893291893291894</v>
      </c>
    </row>
    <row r="196">
      <c r="A196">
        <f>HYPERLINK("https://stackoverflow.com/q/54520497", "54520497")</f>
        <v/>
      </c>
      <c r="B196" t="n">
        <v>0.1991341991341991</v>
      </c>
    </row>
    <row r="197">
      <c r="A197">
        <f>HYPERLINK("https://stackoverflow.com/q/54557467", "54557467")</f>
        <v/>
      </c>
      <c r="B197" t="n">
        <v>0.1955423803249891</v>
      </c>
    </row>
    <row r="198">
      <c r="A198">
        <f>HYPERLINK("https://stackoverflow.com/q/54563348", "54563348")</f>
        <v/>
      </c>
      <c r="B198" t="n">
        <v>0.2433904259991217</v>
      </c>
    </row>
    <row r="199">
      <c r="A199">
        <f>HYPERLINK("https://stackoverflow.com/q/54906295", "54906295")</f>
        <v/>
      </c>
      <c r="B199" t="n">
        <v>0.2634032634032634</v>
      </c>
    </row>
    <row r="200">
      <c r="A200">
        <f>HYPERLINK("https://stackoverflow.com/q/54945975", "54945975")</f>
        <v/>
      </c>
      <c r="B200" t="n">
        <v>0.1542544084916967</v>
      </c>
    </row>
    <row r="201">
      <c r="A201">
        <f>HYPERLINK("https://stackoverflow.com/q/54980076", "54980076")</f>
        <v/>
      </c>
      <c r="B201" t="n">
        <v>0.1617604617604617</v>
      </c>
    </row>
    <row r="202">
      <c r="A202">
        <f>HYPERLINK("https://stackoverflow.com/q/55075917", "55075917")</f>
        <v/>
      </c>
      <c r="B202" t="n">
        <v>0.1536907536907537</v>
      </c>
    </row>
    <row r="203">
      <c r="A203">
        <f>HYPERLINK("https://stackoverflow.com/q/55116523", "55116523")</f>
        <v/>
      </c>
      <c r="B203" t="n">
        <v>0.2899831649831651</v>
      </c>
    </row>
    <row r="204">
      <c r="A204">
        <f>HYPERLINK("https://stackoverflow.com/q/55178584", "55178584")</f>
        <v/>
      </c>
      <c r="B204" t="n">
        <v>0.2722715880610618</v>
      </c>
    </row>
    <row r="205">
      <c r="A205">
        <f>HYPERLINK("https://stackoverflow.com/q/55224716", "55224716")</f>
        <v/>
      </c>
      <c r="B205" t="n">
        <v>0.143908217982292</v>
      </c>
    </row>
    <row r="206">
      <c r="A206">
        <f>HYPERLINK("https://stackoverflow.com/q/55350422", "55350422")</f>
        <v/>
      </c>
      <c r="B206" t="n">
        <v>0.1858723287294716</v>
      </c>
    </row>
    <row r="207">
      <c r="A207">
        <f>HYPERLINK("https://stackoverflow.com/q/55408264", "55408264")</f>
        <v/>
      </c>
      <c r="B207" t="n">
        <v>0.194028194028194</v>
      </c>
    </row>
    <row r="208">
      <c r="A208">
        <f>HYPERLINK("https://stackoverflow.com/q/55514820", "55514820")</f>
        <v/>
      </c>
      <c r="B208" t="n">
        <v>0.2062049062049062</v>
      </c>
    </row>
    <row r="209">
      <c r="A209">
        <f>HYPERLINK("https://stackoverflow.com/q/55726611", "55726611")</f>
        <v/>
      </c>
      <c r="B209" t="n">
        <v>0.2329391475732939</v>
      </c>
    </row>
    <row r="210">
      <c r="A210">
        <f>HYPERLINK("https://stackoverflow.com/q/55749828", "55749828")</f>
        <v/>
      </c>
      <c r="B210" t="n">
        <v>0.1670486376368729</v>
      </c>
    </row>
    <row r="211">
      <c r="A211">
        <f>HYPERLINK("https://stackoverflow.com/q/55791116", "55791116")</f>
        <v/>
      </c>
      <c r="B211" t="n">
        <v>0.3830303030303031</v>
      </c>
    </row>
    <row r="212">
      <c r="A212">
        <f>HYPERLINK("https://stackoverflow.com/q/55801290", "55801290")</f>
        <v/>
      </c>
      <c r="B212" t="n">
        <v>0.1308321308321308</v>
      </c>
    </row>
    <row r="213">
      <c r="A213">
        <f>HYPERLINK("https://stackoverflow.com/q/55835640", "55835640")</f>
        <v/>
      </c>
      <c r="B213" t="n">
        <v>0.2241332241332241</v>
      </c>
    </row>
    <row r="214">
      <c r="A214">
        <f>HYPERLINK("https://stackoverflow.com/q/55875490", "55875490")</f>
        <v/>
      </c>
      <c r="B214" t="n">
        <v>0.1735666524398919</v>
      </c>
    </row>
    <row r="215">
      <c r="A215">
        <f>HYPERLINK("https://stackoverflow.com/q/56080699", "56080699")</f>
        <v/>
      </c>
      <c r="B215" t="n">
        <v>0.3260381593714928</v>
      </c>
    </row>
    <row r="216">
      <c r="A216">
        <f>HYPERLINK("https://stackoverflow.com/q/56159595", "56159595")</f>
        <v/>
      </c>
      <c r="B216" t="n">
        <v>0.1748519679554162</v>
      </c>
    </row>
    <row r="217">
      <c r="A217">
        <f>HYPERLINK("https://stackoverflow.com/q/56165773", "56165773")</f>
        <v/>
      </c>
      <c r="B217" t="n">
        <v>0.1744588744588745</v>
      </c>
    </row>
    <row r="218">
      <c r="A218">
        <f>HYPERLINK("https://stackoverflow.com/q/56298980", "56298980")</f>
        <v/>
      </c>
      <c r="B218" t="n">
        <v>0.1578282828282828</v>
      </c>
    </row>
    <row r="219">
      <c r="A219">
        <f>HYPERLINK("https://stackoverflow.com/q/56414466", "56414466")</f>
        <v/>
      </c>
      <c r="B219" t="n">
        <v>0.1427128427128427</v>
      </c>
    </row>
    <row r="220">
      <c r="A220">
        <f>HYPERLINK("https://stackoverflow.com/q/56556456", "56556456")</f>
        <v/>
      </c>
      <c r="B220" t="n">
        <v>0.2387878787878788</v>
      </c>
    </row>
    <row r="221">
      <c r="A221">
        <f>HYPERLINK("https://stackoverflow.com/q/56586268", "56586268")</f>
        <v/>
      </c>
      <c r="B221" t="n">
        <v>0.1356777653073949</v>
      </c>
    </row>
    <row r="222">
      <c r="A222">
        <f>HYPERLINK("https://stackoverflow.com/q/56587997", "56587997")</f>
        <v/>
      </c>
      <c r="B222" t="n">
        <v>0.2129530600118835</v>
      </c>
    </row>
    <row r="223">
      <c r="A223">
        <f>HYPERLINK("https://stackoverflow.com/q/56600624", "56600624")</f>
        <v/>
      </c>
      <c r="B223" t="n">
        <v>0.1468447920060824</v>
      </c>
    </row>
    <row r="224">
      <c r="A224">
        <f>HYPERLINK("https://stackoverflow.com/q/56633307", "56633307")</f>
        <v/>
      </c>
      <c r="B224" t="n">
        <v>0.2221124286341678</v>
      </c>
    </row>
    <row r="225">
      <c r="A225">
        <f>HYPERLINK("https://stackoverflow.com/q/56679178", "56679178")</f>
        <v/>
      </c>
      <c r="B225" t="n">
        <v>0.2251683501683502</v>
      </c>
    </row>
    <row r="226">
      <c r="A226">
        <f>HYPERLINK("https://stackoverflow.com/q/56741525", "56741525")</f>
        <v/>
      </c>
      <c r="B226" t="n">
        <v>0.2971607971607972</v>
      </c>
    </row>
    <row r="227">
      <c r="A227">
        <f>HYPERLINK("https://stackoverflow.com/q/56751486", "56751486")</f>
        <v/>
      </c>
      <c r="B227" t="n">
        <v>0.1868214858869064</v>
      </c>
    </row>
    <row r="228">
      <c r="A228">
        <f>HYPERLINK("https://stackoverflow.com/q/56756414", "56756414")</f>
        <v/>
      </c>
      <c r="B228" t="n">
        <v>0.1665592091124006</v>
      </c>
    </row>
    <row r="229">
      <c r="A229">
        <f>HYPERLINK("https://stackoverflow.com/q/56838816", "56838816")</f>
        <v/>
      </c>
      <c r="B229" t="n">
        <v>0.1640852974186307</v>
      </c>
    </row>
    <row r="230">
      <c r="A230">
        <f>HYPERLINK("https://stackoverflow.com/q/57016969", "57016969")</f>
        <v/>
      </c>
      <c r="B230" t="n">
        <v>0.2146180910225854</v>
      </c>
    </row>
    <row r="231">
      <c r="A231">
        <f>HYPERLINK("https://stackoverflow.com/q/57061468", "57061468")</f>
        <v/>
      </c>
      <c r="B231" t="n">
        <v>0.1602624179943768</v>
      </c>
    </row>
    <row r="232">
      <c r="A232">
        <f>HYPERLINK("https://stackoverflow.com/q/57076871", "57076871")</f>
        <v/>
      </c>
      <c r="B232" t="n">
        <v>0.1832611832611832</v>
      </c>
    </row>
    <row r="233">
      <c r="A233">
        <f>HYPERLINK("https://stackoverflow.com/q/57097533", "57097533")</f>
        <v/>
      </c>
      <c r="B233" t="n">
        <v>0.1756021756021756</v>
      </c>
    </row>
    <row r="234">
      <c r="A234">
        <f>HYPERLINK("https://stackoverflow.com/q/57163127", "57163127")</f>
        <v/>
      </c>
      <c r="B234" t="n">
        <v>0.2143363459152933</v>
      </c>
    </row>
    <row r="235">
      <c r="A235">
        <f>HYPERLINK("https://stackoverflow.com/q/57250709", "57250709")</f>
        <v/>
      </c>
      <c r="B235" t="n">
        <v>0.1964516964516965</v>
      </c>
    </row>
    <row r="236">
      <c r="A236">
        <f>HYPERLINK("https://stackoverflow.com/q/57256084", "57256084")</f>
        <v/>
      </c>
      <c r="B236" t="n">
        <v>0.172876304023845</v>
      </c>
    </row>
    <row r="237">
      <c r="A237">
        <f>HYPERLINK("https://stackoverflow.com/q/57363284", "57363284")</f>
        <v/>
      </c>
      <c r="B237" t="n">
        <v>0.1378621378621379</v>
      </c>
    </row>
    <row r="238">
      <c r="A238">
        <f>HYPERLINK("https://stackoverflow.com/q/57496839", "57496839")</f>
        <v/>
      </c>
      <c r="B238" t="n">
        <v>0.2134330316148498</v>
      </c>
    </row>
    <row r="239">
      <c r="A239">
        <f>HYPERLINK("https://stackoverflow.com/q/57502125", "57502125")</f>
        <v/>
      </c>
      <c r="B239" t="n">
        <v>0.1537166537166537</v>
      </c>
    </row>
    <row r="240">
      <c r="A240">
        <f>HYPERLINK("https://stackoverflow.com/q/57687014", "57687014")</f>
        <v/>
      </c>
      <c r="B240" t="n">
        <v>0.1391378574477166</v>
      </c>
    </row>
    <row r="241">
      <c r="A241">
        <f>HYPERLINK("https://stackoverflow.com/q/57755093", "57755093")</f>
        <v/>
      </c>
      <c r="B241" t="n">
        <v>0.1534462269756388</v>
      </c>
    </row>
    <row r="242">
      <c r="A242">
        <f>HYPERLINK("https://stackoverflow.com/q/57901336", "57901336")</f>
        <v/>
      </c>
      <c r="B242" t="n">
        <v>0.2136516681971227</v>
      </c>
    </row>
    <row r="243">
      <c r="A243">
        <f>HYPERLINK("https://stackoverflow.com/q/57941287", "57941287")</f>
        <v/>
      </c>
      <c r="B243" t="n">
        <v>0.1257575757575758</v>
      </c>
    </row>
    <row r="244">
      <c r="A244">
        <f>HYPERLINK("https://stackoverflow.com/q/58031932", "58031932")</f>
        <v/>
      </c>
      <c r="B244" t="n">
        <v>0.127946127946128</v>
      </c>
    </row>
    <row r="245">
      <c r="A245">
        <f>HYPERLINK("https://stackoverflow.com/q/58081651", "58081651")</f>
        <v/>
      </c>
      <c r="B245" t="n">
        <v>0.375030303030303</v>
      </c>
    </row>
    <row r="246">
      <c r="A246">
        <f>HYPERLINK("https://stackoverflow.com/q/58091962", "58091962")</f>
        <v/>
      </c>
      <c r="B246" t="n">
        <v>0.2423536059899696</v>
      </c>
    </row>
    <row r="247">
      <c r="A247">
        <f>HYPERLINK("https://stackoverflow.com/q/58151144", "58151144")</f>
        <v/>
      </c>
      <c r="B247" t="n">
        <v>0.1342456826327794</v>
      </c>
    </row>
    <row r="248">
      <c r="A248">
        <f>HYPERLINK("https://stackoverflow.com/q/58170140", "58170140")</f>
        <v/>
      </c>
      <c r="B248" t="n">
        <v>0.2614018977655342</v>
      </c>
    </row>
    <row r="249">
      <c r="A249">
        <f>HYPERLINK("https://stackoverflow.com/q/58185005", "58185005")</f>
        <v/>
      </c>
      <c r="B249" t="n">
        <v>0.2505543237250554</v>
      </c>
    </row>
    <row r="250">
      <c r="A250">
        <f>HYPERLINK("https://stackoverflow.com/q/58273933", "58273933")</f>
        <v/>
      </c>
      <c r="B250" t="n">
        <v>0.1425364758698092</v>
      </c>
    </row>
    <row r="251">
      <c r="A251">
        <f>HYPERLINK("https://stackoverflow.com/q/58303923", "58303923")</f>
        <v/>
      </c>
      <c r="B251" t="n">
        <v>0.3054545454545455</v>
      </c>
    </row>
    <row r="252">
      <c r="A252">
        <f>HYPERLINK("https://stackoverflow.com/q/58339319", "58339319")</f>
        <v/>
      </c>
      <c r="B252" t="n">
        <v>0.1694577352472089</v>
      </c>
    </row>
    <row r="253">
      <c r="A253">
        <f>HYPERLINK("https://stackoverflow.com/q/58346580", "58346580")</f>
        <v/>
      </c>
      <c r="B253" t="n">
        <v>0.210811821922933</v>
      </c>
    </row>
    <row r="254">
      <c r="A254">
        <f>HYPERLINK("https://stackoverflow.com/q/58382314", "58382314")</f>
        <v/>
      </c>
      <c r="B254" t="n">
        <v>0.1244881244881245</v>
      </c>
    </row>
    <row r="255">
      <c r="A255">
        <f>HYPERLINK("https://stackoverflow.com/q/58428940", "58428940")</f>
        <v/>
      </c>
      <c r="B255" t="n">
        <v>0.2267301110276317</v>
      </c>
    </row>
    <row r="256">
      <c r="A256">
        <f>HYPERLINK("https://stackoverflow.com/q/58430408", "58430408")</f>
        <v/>
      </c>
      <c r="B256" t="n">
        <v>0.3101772441395084</v>
      </c>
    </row>
    <row r="257">
      <c r="A257">
        <f>HYPERLINK("https://stackoverflow.com/q/58492310", "58492310")</f>
        <v/>
      </c>
      <c r="B257" t="n">
        <v>0.1462863933452169</v>
      </c>
    </row>
    <row r="258">
      <c r="A258">
        <f>HYPERLINK("https://stackoverflow.com/q/58512106", "58512106")</f>
        <v/>
      </c>
      <c r="B258" t="n">
        <v>0.2196592793607719</v>
      </c>
    </row>
    <row r="259">
      <c r="A259">
        <f>HYPERLINK("https://stackoverflow.com/q/58660181", "58660181")</f>
        <v/>
      </c>
      <c r="B259" t="n">
        <v>0.1671167116711672</v>
      </c>
    </row>
    <row r="260">
      <c r="A260">
        <f>HYPERLINK("https://stackoverflow.com/q/58738924", "58738924")</f>
        <v/>
      </c>
      <c r="B260" t="n">
        <v>0.2783531517708733</v>
      </c>
    </row>
    <row r="261">
      <c r="A261">
        <f>HYPERLINK("https://stackoverflow.com/q/58783610", "58783610")</f>
        <v/>
      </c>
      <c r="B261" t="n">
        <v>0.1917065390749601</v>
      </c>
    </row>
    <row r="262">
      <c r="A262">
        <f>HYPERLINK("https://stackoverflow.com/q/58799098", "58799098")</f>
        <v/>
      </c>
      <c r="B262" t="n">
        <v>0.2390206411945543</v>
      </c>
    </row>
    <row r="263">
      <c r="A263">
        <f>HYPERLINK("https://stackoverflow.com/q/58832168", "58832168")</f>
        <v/>
      </c>
      <c r="B263" t="n">
        <v>0.1252266252266252</v>
      </c>
    </row>
    <row r="264">
      <c r="A264">
        <f>HYPERLINK("https://stackoverflow.com/q/58927398", "58927398")</f>
        <v/>
      </c>
      <c r="B264" t="n">
        <v>0.1795525346927216</v>
      </c>
    </row>
    <row r="265">
      <c r="A265">
        <f>HYPERLINK("https://stackoverflow.com/q/58942442", "58942442")</f>
        <v/>
      </c>
      <c r="B265" t="n">
        <v>0.1961170142988325</v>
      </c>
    </row>
    <row r="266">
      <c r="A266">
        <f>HYPERLINK("https://stackoverflow.com/q/58982487", "58982487")</f>
        <v/>
      </c>
      <c r="B266" t="n">
        <v>0.1691331923890063</v>
      </c>
    </row>
    <row r="267">
      <c r="A267">
        <f>HYPERLINK("https://stackoverflow.com/q/59005965", "59005965")</f>
        <v/>
      </c>
      <c r="B267" t="n">
        <v>0.2324406859290581</v>
      </c>
    </row>
    <row r="268">
      <c r="A268">
        <f>HYPERLINK("https://stackoverflow.com/q/59022984", "59022984")</f>
        <v/>
      </c>
      <c r="B268" t="n">
        <v>0.1610611610611611</v>
      </c>
    </row>
    <row r="269">
      <c r="A269">
        <f>HYPERLINK("https://stackoverflow.com/q/59094028", "59094028")</f>
        <v/>
      </c>
      <c r="B269" t="n">
        <v>0.1425061425061425</v>
      </c>
    </row>
    <row r="270">
      <c r="A270">
        <f>HYPERLINK("https://stackoverflow.com/q/59223342", "59223342")</f>
        <v/>
      </c>
      <c r="B270" t="n">
        <v>0.2980639730639731</v>
      </c>
    </row>
    <row r="271">
      <c r="A271">
        <f>HYPERLINK("https://stackoverflow.com/q/59249634", "59249634")</f>
        <v/>
      </c>
      <c r="B271" t="n">
        <v>0.1657672616576726</v>
      </c>
    </row>
    <row r="272">
      <c r="A272">
        <f>HYPERLINK("https://stackoverflow.com/q/59283319", "59283319")</f>
        <v/>
      </c>
      <c r="B272" t="n">
        <v>0.1526199494949495</v>
      </c>
    </row>
    <row r="273">
      <c r="A273">
        <f>HYPERLINK("https://stackoverflow.com/q/59368495", "59368495")</f>
        <v/>
      </c>
      <c r="B273" t="n">
        <v>0.1401515151515151</v>
      </c>
    </row>
    <row r="274">
      <c r="A274">
        <f>HYPERLINK("https://stackoverflow.com/q/59406878", "59406878")</f>
        <v/>
      </c>
      <c r="B274" t="n">
        <v>0.1407094197791872</v>
      </c>
    </row>
    <row r="275">
      <c r="A275">
        <f>HYPERLINK("https://stackoverflow.com/q/59457801", "59457801")</f>
        <v/>
      </c>
      <c r="B275" t="n">
        <v>0.1776589423648247</v>
      </c>
    </row>
    <row r="276">
      <c r="A276">
        <f>HYPERLINK("https://stackoverflow.com/q/59475173", "59475173")</f>
        <v/>
      </c>
      <c r="B276" t="n">
        <v>0.2547211242863417</v>
      </c>
    </row>
    <row r="277">
      <c r="A277">
        <f>HYPERLINK("https://stackoverflow.com/q/59496809", "59496809")</f>
        <v/>
      </c>
      <c r="B277" t="n">
        <v>0.1863876863876864</v>
      </c>
    </row>
    <row r="278">
      <c r="A278">
        <f>HYPERLINK("https://stackoverflow.com/q/59530814", "59530814")</f>
        <v/>
      </c>
      <c r="B278" t="n">
        <v>0.2148760330578512</v>
      </c>
    </row>
    <row r="279">
      <c r="A279">
        <f>HYPERLINK("https://stackoverflow.com/q/59538599", "59538599")</f>
        <v/>
      </c>
      <c r="B279" t="n">
        <v>0.1191077441077441</v>
      </c>
    </row>
    <row r="280">
      <c r="A280">
        <f>HYPERLINK("https://stackoverflow.com/q/59551703", "59551703")</f>
        <v/>
      </c>
      <c r="B280" t="n">
        <v>0.2189955106621774</v>
      </c>
    </row>
    <row r="281">
      <c r="A281">
        <f>HYPERLINK("https://stackoverflow.com/q/59655025", "59655025")</f>
        <v/>
      </c>
      <c r="B281" t="n">
        <v>0.1927609427609428</v>
      </c>
    </row>
    <row r="282">
      <c r="A282">
        <f>HYPERLINK("https://stackoverflow.com/q/59771209", "59771209")</f>
        <v/>
      </c>
      <c r="B282" t="n">
        <v>0.1923890063424947</v>
      </c>
    </row>
    <row r="283">
      <c r="A283">
        <f>HYPERLINK("https://stackoverflow.com/q/59798677", "59798677")</f>
        <v/>
      </c>
      <c r="B283" t="n">
        <v>0.1795735129068462</v>
      </c>
    </row>
    <row r="284">
      <c r="A284">
        <f>HYPERLINK("https://stackoverflow.com/q/59858610", "59858610")</f>
        <v/>
      </c>
      <c r="B284" t="n">
        <v>0.2099039172209904</v>
      </c>
    </row>
    <row r="285">
      <c r="A285">
        <f>HYPERLINK("https://stackoverflow.com/q/59979487", "59979487")</f>
        <v/>
      </c>
      <c r="B285" t="n">
        <v>0.2463092463092463</v>
      </c>
    </row>
    <row r="286">
      <c r="A286">
        <f>HYPERLINK("https://stackoverflow.com/q/60005455", "60005455")</f>
        <v/>
      </c>
      <c r="B286" t="n">
        <v>0.1544429805299371</v>
      </c>
    </row>
    <row r="287">
      <c r="A287">
        <f>HYPERLINK("https://stackoverflow.com/q/60153052", "60153052")</f>
        <v/>
      </c>
      <c r="B287" t="n">
        <v>0.2154882154882156</v>
      </c>
    </row>
    <row r="288">
      <c r="A288">
        <f>HYPERLINK("https://stackoverflow.com/q/60155095", "60155095")</f>
        <v/>
      </c>
      <c r="B288" t="n">
        <v>0.1234991423670669</v>
      </c>
    </row>
    <row r="289">
      <c r="A289">
        <f>HYPERLINK("https://stackoverflow.com/q/60200773", "60200773")</f>
        <v/>
      </c>
      <c r="B289" t="n">
        <v>0.1143250688705234</v>
      </c>
    </row>
    <row r="290">
      <c r="A290">
        <f>HYPERLINK("https://stackoverflow.com/q/60210752", "60210752")</f>
        <v/>
      </c>
      <c r="B290" t="n">
        <v>0.15001365001365</v>
      </c>
    </row>
    <row r="291">
      <c r="A291">
        <f>HYPERLINK("https://stackoverflow.com/q/60211732", "60211732")</f>
        <v/>
      </c>
      <c r="B291" t="n">
        <v>0.1621212121212121</v>
      </c>
    </row>
    <row r="292">
      <c r="A292">
        <f>HYPERLINK("https://stackoverflow.com/q/60218411", "60218411")</f>
        <v/>
      </c>
      <c r="B292" t="n">
        <v>0.1875511875511876</v>
      </c>
    </row>
    <row r="293">
      <c r="A293">
        <f>HYPERLINK("https://stackoverflow.com/q/60366748", "60366748")</f>
        <v/>
      </c>
      <c r="B293" t="n">
        <v>0.2033042287279576</v>
      </c>
    </row>
    <row r="294">
      <c r="A294">
        <f>HYPERLINK("https://stackoverflow.com/q/60455349", "60455349")</f>
        <v/>
      </c>
      <c r="B294" t="n">
        <v>0.1739618406285073</v>
      </c>
    </row>
    <row r="295">
      <c r="A295">
        <f>HYPERLINK("https://stackoverflow.com/q/60551702", "60551702")</f>
        <v/>
      </c>
      <c r="B295" t="n">
        <v>0.1600892647404275</v>
      </c>
    </row>
    <row r="296">
      <c r="A296">
        <f>HYPERLINK("https://stackoverflow.com/q/60567487", "60567487")</f>
        <v/>
      </c>
      <c r="B296" t="n">
        <v>0.1496012759170654</v>
      </c>
    </row>
    <row r="297">
      <c r="A297">
        <f>HYPERLINK("https://stackoverflow.com/q/60649506", "60649506")</f>
        <v/>
      </c>
      <c r="B297" t="n">
        <v>0.2514803204458377</v>
      </c>
    </row>
    <row r="298">
      <c r="A298">
        <f>HYPERLINK("https://stackoverflow.com/q/60825789", "60825789")</f>
        <v/>
      </c>
      <c r="B298" t="n">
        <v>0.2639143108941767</v>
      </c>
    </row>
    <row r="299">
      <c r="A299">
        <f>HYPERLINK("https://stackoverflow.com/q/60859441", "60859441")</f>
        <v/>
      </c>
      <c r="B299" t="n">
        <v>0.1800106326422116</v>
      </c>
    </row>
    <row r="300">
      <c r="A300">
        <f>HYPERLINK("https://stackoverflow.com/q/61076418", "61076418")</f>
        <v/>
      </c>
      <c r="B300" t="n">
        <v>0.1665088383838384</v>
      </c>
    </row>
    <row r="301">
      <c r="A301">
        <f>HYPERLINK("https://stackoverflow.com/q/61120900", "61120900")</f>
        <v/>
      </c>
      <c r="B301" t="n">
        <v>0.1935872486331202</v>
      </c>
    </row>
    <row r="302">
      <c r="A302">
        <f>HYPERLINK("https://stackoverflow.com/q/61186117", "61186117")</f>
        <v/>
      </c>
      <c r="B302" t="n">
        <v>0.3018419489007725</v>
      </c>
    </row>
    <row r="303">
      <c r="A303">
        <f>HYPERLINK("https://stackoverflow.com/q/61226697", "61226697")</f>
        <v/>
      </c>
      <c r="B303" t="n">
        <v>0.2454811270600744</v>
      </c>
    </row>
    <row r="304">
      <c r="A304">
        <f>HYPERLINK("https://stackoverflow.com/q/61350573", "61350573")</f>
        <v/>
      </c>
      <c r="B304" t="n">
        <v>0.1994949494949494</v>
      </c>
    </row>
    <row r="305">
      <c r="A305">
        <f>HYPERLINK("https://stackoverflow.com/q/61422412", "61422412")</f>
        <v/>
      </c>
      <c r="B305" t="n">
        <v>0.1608034366655056</v>
      </c>
    </row>
    <row r="306">
      <c r="A306">
        <f>HYPERLINK("https://stackoverflow.com/q/61469908", "61469908")</f>
        <v/>
      </c>
      <c r="B306" t="n">
        <v>0.2478468899521531</v>
      </c>
    </row>
    <row r="307">
      <c r="A307">
        <f>HYPERLINK("https://stackoverflow.com/q/61487083", "61487083")</f>
        <v/>
      </c>
      <c r="B307" t="n">
        <v>0.2029490305352374</v>
      </c>
    </row>
    <row r="308">
      <c r="A308">
        <f>HYPERLINK("https://stackoverflow.com/q/61489793", "61489793")</f>
        <v/>
      </c>
      <c r="B308" t="n">
        <v>0.1742035742035742</v>
      </c>
    </row>
    <row r="309">
      <c r="A309">
        <f>HYPERLINK("https://stackoverflow.com/q/61531727", "61531727")</f>
        <v/>
      </c>
      <c r="B309" t="n">
        <v>0.1975600157418339</v>
      </c>
    </row>
    <row r="310">
      <c r="A310">
        <f>HYPERLINK("https://stackoverflow.com/q/61548727", "61548727")</f>
        <v/>
      </c>
      <c r="B310" t="n">
        <v>0.2353974527887571</v>
      </c>
    </row>
    <row r="311">
      <c r="A311">
        <f>HYPERLINK("https://stackoverflow.com/q/61588758", "61588758")</f>
        <v/>
      </c>
      <c r="B311" t="n">
        <v>0.1841196777905639</v>
      </c>
    </row>
    <row r="312">
      <c r="A312">
        <f>HYPERLINK("https://stackoverflow.com/q/61597162", "61597162")</f>
        <v/>
      </c>
      <c r="B312" t="n">
        <v>0.2451542451542452</v>
      </c>
    </row>
    <row r="313">
      <c r="A313">
        <f>HYPERLINK("https://stackoverflow.com/q/61656958", "61656958")</f>
        <v/>
      </c>
      <c r="B313" t="n">
        <v>0.6880270595866926</v>
      </c>
    </row>
    <row r="314">
      <c r="A314">
        <f>HYPERLINK("https://stackoverflow.com/q/61671196", "61671196")</f>
        <v/>
      </c>
      <c r="B314" t="n">
        <v>0.1649350649350649</v>
      </c>
    </row>
    <row r="315">
      <c r="A315">
        <f>HYPERLINK("https://stackoverflow.com/q/61674856", "61674856")</f>
        <v/>
      </c>
      <c r="B315" t="n">
        <v>0.2591602297484651</v>
      </c>
    </row>
    <row r="316">
      <c r="A316">
        <f>HYPERLINK("https://stackoverflow.com/q/61709741", "61709741")</f>
        <v/>
      </c>
      <c r="B316" t="n">
        <v>0.2600690448791715</v>
      </c>
    </row>
    <row r="317">
      <c r="A317">
        <f>HYPERLINK("https://stackoverflow.com/q/61817845", "61817845")</f>
        <v/>
      </c>
      <c r="B317" t="n">
        <v>0.1895881895881896</v>
      </c>
    </row>
    <row r="318">
      <c r="A318">
        <f>HYPERLINK("https://stackoverflow.com/q/61867669", "61867669")</f>
        <v/>
      </c>
      <c r="B318" t="n">
        <v>0.1485121485121485</v>
      </c>
    </row>
    <row r="319">
      <c r="A319">
        <f>HYPERLINK("https://stackoverflow.com/q/61869531", "61869531")</f>
        <v/>
      </c>
      <c r="B319" t="n">
        <v>0.2192437192437193</v>
      </c>
    </row>
    <row r="320">
      <c r="A320">
        <f>HYPERLINK("https://stackoverflow.com/q/62079800", "62079800")</f>
        <v/>
      </c>
      <c r="B320" t="n">
        <v>0.1368686868686869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