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0.172699214365881</v>
      </c>
    </row>
    <row r="3">
      <c r="A3">
        <f>HYPERLINK("https://stackoverflow.com/q/12242168", "12242168")</f>
        <v/>
      </c>
      <c r="B3" t="n">
        <v>0.2629745733194009</v>
      </c>
    </row>
    <row r="4">
      <c r="A4">
        <f>HYPERLINK("https://stackoverflow.com/q/13063536", "13063536")</f>
        <v/>
      </c>
      <c r="B4" t="n">
        <v>0.2365210547028729</v>
      </c>
    </row>
    <row r="5">
      <c r="A5">
        <f>HYPERLINK("https://stackoverflow.com/q/13085151", "13085151")</f>
        <v/>
      </c>
      <c r="B5" t="n">
        <v>0.1588032220943614</v>
      </c>
    </row>
    <row r="6">
      <c r="A6">
        <f>HYPERLINK("https://stackoverflow.com/q/18624062", "18624062")</f>
        <v/>
      </c>
      <c r="B6" t="n">
        <v>0.1858003108003108</v>
      </c>
    </row>
    <row r="7">
      <c r="A7">
        <f>HYPERLINK("https://stackoverflow.com/q/19432016", "19432016")</f>
        <v/>
      </c>
      <c r="B7" t="n">
        <v>0.1948732609109968</v>
      </c>
    </row>
    <row r="8">
      <c r="A8">
        <f>HYPERLINK("https://stackoverflow.com/q/19495048", "19495048")</f>
        <v/>
      </c>
      <c r="B8" t="n">
        <v>0.1447385244853599</v>
      </c>
    </row>
    <row r="9">
      <c r="A9">
        <f>HYPERLINK("https://stackoverflow.com/q/22187852", "22187852")</f>
        <v/>
      </c>
      <c r="B9" t="n">
        <v>0.1958292603453893</v>
      </c>
    </row>
    <row r="10">
      <c r="A10">
        <f>HYPERLINK("https://stackoverflow.com/q/22377933", "22377933")</f>
        <v/>
      </c>
      <c r="B10" t="n">
        <v>0.2304768111219724</v>
      </c>
    </row>
    <row r="11">
      <c r="A11">
        <f>HYPERLINK("https://stackoverflow.com/q/22861584", "22861584")</f>
        <v/>
      </c>
      <c r="B11" t="n">
        <v>0.1573948439620081</v>
      </c>
    </row>
    <row r="12">
      <c r="A12">
        <f>HYPERLINK("https://stackoverflow.com/q/22887879", "22887879")</f>
        <v/>
      </c>
      <c r="B12" t="n">
        <v>0.1458616010854817</v>
      </c>
    </row>
    <row r="13">
      <c r="A13">
        <f>HYPERLINK("https://stackoverflow.com/q/25935255", "25935255")</f>
        <v/>
      </c>
      <c r="B13" t="n">
        <v>0.1641048162787294</v>
      </c>
    </row>
    <row r="14">
      <c r="A14">
        <f>HYPERLINK("https://stackoverflow.com/q/26043809", "26043809")</f>
        <v/>
      </c>
      <c r="B14" t="n">
        <v>0.1559414368403133</v>
      </c>
    </row>
    <row r="15">
      <c r="A15">
        <f>HYPERLINK("https://stackoverflow.com/q/26642065", "26642065")</f>
        <v/>
      </c>
      <c r="B15" t="n">
        <v>0.1475337314753373</v>
      </c>
    </row>
    <row r="16">
      <c r="A16">
        <f>HYPERLINK("https://stackoverflow.com/q/31091321", "31091321")</f>
        <v/>
      </c>
      <c r="B16" t="n">
        <v>0.1739077522210053</v>
      </c>
    </row>
    <row r="17">
      <c r="A17">
        <f>HYPERLINK("https://stackoverflow.com/q/34518419", "34518419")</f>
        <v/>
      </c>
      <c r="B17" t="n">
        <v>0.1520686315206863</v>
      </c>
    </row>
    <row r="18">
      <c r="A18">
        <f>HYPERLINK("https://stackoverflow.com/q/35041549", "35041549")</f>
        <v/>
      </c>
      <c r="B18" t="n">
        <v>0.1892068836513281</v>
      </c>
    </row>
    <row r="19">
      <c r="A19">
        <f>HYPERLINK("https://stackoverflow.com/q/35569887", "35569887")</f>
        <v/>
      </c>
      <c r="B19" t="n">
        <v>0.1657912457912458</v>
      </c>
    </row>
    <row r="20">
      <c r="A20">
        <f>HYPERLINK("https://stackoverflow.com/q/40064989", "40064989")</f>
        <v/>
      </c>
      <c r="B20" t="n">
        <v>0.1344430217669654</v>
      </c>
    </row>
    <row r="21">
      <c r="A21">
        <f>HYPERLINK("https://stackoverflow.com/q/40871998", "40871998")</f>
        <v/>
      </c>
      <c r="B21" t="n">
        <v>0.15001365001365</v>
      </c>
    </row>
    <row r="22">
      <c r="A22">
        <f>HYPERLINK("https://stackoverflow.com/q/41194285", "41194285")</f>
        <v/>
      </c>
      <c r="B22" t="n">
        <v>0.2685078634445723</v>
      </c>
    </row>
    <row r="23">
      <c r="A23">
        <f>HYPERLINK("https://stackoverflow.com/q/41360274", "41360274")</f>
        <v/>
      </c>
      <c r="B23" t="n">
        <v>0.1366226366226366</v>
      </c>
    </row>
    <row r="24">
      <c r="A24">
        <f>HYPERLINK("https://stackoverflow.com/q/41542609", "41542609")</f>
        <v/>
      </c>
      <c r="B24" t="n">
        <v>0.1195471195471196</v>
      </c>
    </row>
    <row r="25">
      <c r="A25">
        <f>HYPERLINK("https://stackoverflow.com/q/41580358", "41580358")</f>
        <v/>
      </c>
      <c r="B25" t="n">
        <v>0.1895787139689579</v>
      </c>
    </row>
    <row r="26">
      <c r="A26">
        <f>HYPERLINK("https://stackoverflow.com/q/41638663", "41638663")</f>
        <v/>
      </c>
      <c r="B26" t="n">
        <v>0.1657151222368614</v>
      </c>
    </row>
    <row r="27">
      <c r="A27">
        <f>HYPERLINK("https://stackoverflow.com/q/41652958", "41652958")</f>
        <v/>
      </c>
      <c r="B27" t="n">
        <v>0.1900112233445567</v>
      </c>
    </row>
    <row r="28">
      <c r="A28">
        <f>HYPERLINK("https://stackoverflow.com/q/41867303", "41867303")</f>
        <v/>
      </c>
      <c r="B28" t="n">
        <v>0.2044306703397613</v>
      </c>
    </row>
    <row r="29">
      <c r="A29">
        <f>HYPERLINK("https://stackoverflow.com/q/41944876", "41944876")</f>
        <v/>
      </c>
      <c r="B29" t="n">
        <v>0.2221295524047818</v>
      </c>
    </row>
    <row r="30">
      <c r="A30">
        <f>HYPERLINK("https://stackoverflow.com/q/42638538", "42638538")</f>
        <v/>
      </c>
      <c r="B30" t="n">
        <v>0.2292820679917454</v>
      </c>
    </row>
    <row r="31">
      <c r="A31">
        <f>HYPERLINK("https://stackoverflow.com/q/42912565", "42912565")</f>
        <v/>
      </c>
      <c r="B31" t="n">
        <v>0.3862182029721296</v>
      </c>
    </row>
    <row r="32">
      <c r="A32">
        <f>HYPERLINK("https://stackoverflow.com/q/43213661", "43213661")</f>
        <v/>
      </c>
      <c r="B32" t="n">
        <v>0.1492342782665363</v>
      </c>
    </row>
    <row r="33">
      <c r="A33">
        <f>HYPERLINK("https://stackoverflow.com/q/43244727", "43244727")</f>
        <v/>
      </c>
      <c r="B33" t="n">
        <v>0.1691919191919192</v>
      </c>
    </row>
    <row r="34">
      <c r="A34">
        <f>HYPERLINK("https://stackoverflow.com/q/43618424", "43618424")</f>
        <v/>
      </c>
      <c r="B34" t="n">
        <v>0.2856180856180857</v>
      </c>
    </row>
    <row r="35">
      <c r="A35">
        <f>HYPERLINK("https://stackoverflow.com/q/44073502", "44073502")</f>
        <v/>
      </c>
      <c r="B35" t="n">
        <v>0.1236959761549925</v>
      </c>
    </row>
    <row r="36">
      <c r="A36">
        <f>HYPERLINK("https://stackoverflow.com/q/44080566", "44080566")</f>
        <v/>
      </c>
      <c r="B36" t="n">
        <v>0.1840321018403211</v>
      </c>
    </row>
    <row r="37">
      <c r="A37">
        <f>HYPERLINK("https://stackoverflow.com/q/44293572", "44293572")</f>
        <v/>
      </c>
      <c r="B37" t="n">
        <v>0.1281783350748868</v>
      </c>
    </row>
    <row r="38">
      <c r="A38">
        <f>HYPERLINK("https://stackoverflow.com/q/44376454", "44376454")</f>
        <v/>
      </c>
      <c r="B38" t="n">
        <v>0.1419255849635596</v>
      </c>
    </row>
    <row r="39">
      <c r="A39">
        <f>HYPERLINK("https://stackoverflow.com/q/44421727", "44421727")</f>
        <v/>
      </c>
      <c r="B39" t="n">
        <v>0.2014209895565828</v>
      </c>
    </row>
    <row r="40">
      <c r="A40">
        <f>HYPERLINK("https://stackoverflow.com/q/44446144", "44446144")</f>
        <v/>
      </c>
      <c r="B40" t="n">
        <v>0.1563522549438043</v>
      </c>
    </row>
    <row r="41">
      <c r="A41">
        <f>HYPERLINK("https://stackoverflow.com/q/44535351", "44535351")</f>
        <v/>
      </c>
      <c r="B41" t="n">
        <v>0.2396597554492292</v>
      </c>
    </row>
    <row r="42">
      <c r="A42">
        <f>HYPERLINK("https://stackoverflow.com/q/44638137", "44638137")</f>
        <v/>
      </c>
      <c r="B42" t="n">
        <v>0.207484682894519</v>
      </c>
    </row>
    <row r="43">
      <c r="A43">
        <f>HYPERLINK("https://stackoverflow.com/q/44889483", "44889483")</f>
        <v/>
      </c>
      <c r="B43" t="n">
        <v>0.2083852220838522</v>
      </c>
    </row>
    <row r="44">
      <c r="A44">
        <f>HYPERLINK("https://stackoverflow.com/q/44903106", "44903106")</f>
        <v/>
      </c>
      <c r="B44" t="n">
        <v>0.224941724941725</v>
      </c>
    </row>
    <row r="45">
      <c r="A45">
        <f>HYPERLINK("https://stackoverflow.com/q/45045520", "45045520")</f>
        <v/>
      </c>
      <c r="B45" t="n">
        <v>0.1354723707664885</v>
      </c>
    </row>
    <row r="46">
      <c r="A46">
        <f>HYPERLINK("https://stackoverflow.com/q/45068055", "45068055")</f>
        <v/>
      </c>
      <c r="B46" t="n">
        <v>0.2007252007252008</v>
      </c>
    </row>
    <row r="47">
      <c r="A47">
        <f>HYPERLINK("https://stackoverflow.com/q/45091910", "45091910")</f>
        <v/>
      </c>
      <c r="B47" t="n">
        <v>0.2437792559743779</v>
      </c>
    </row>
    <row r="48">
      <c r="A48">
        <f>HYPERLINK("https://stackoverflow.com/q/45145338", "45145338")</f>
        <v/>
      </c>
      <c r="B48" t="n">
        <v>0.2985690235690235</v>
      </c>
    </row>
    <row r="49">
      <c r="A49">
        <f>HYPERLINK("https://stackoverflow.com/q/45171327", "45171327")</f>
        <v/>
      </c>
      <c r="B49" t="n">
        <v>0.1341775968641641</v>
      </c>
    </row>
    <row r="50">
      <c r="A50">
        <f>HYPERLINK("https://stackoverflow.com/q/45177765", "45177765")</f>
        <v/>
      </c>
      <c r="B50" t="n">
        <v>0.2843358962761948</v>
      </c>
    </row>
    <row r="51">
      <c r="A51">
        <f>HYPERLINK("https://stackoverflow.com/q/45288895", "45288895")</f>
        <v/>
      </c>
      <c r="B51" t="n">
        <v>0.2981283422459893</v>
      </c>
    </row>
    <row r="52">
      <c r="A52">
        <f>HYPERLINK("https://stackoverflow.com/q/45310175", "45310175")</f>
        <v/>
      </c>
      <c r="B52" t="n">
        <v>0.2689641513170925</v>
      </c>
    </row>
    <row r="53">
      <c r="A53">
        <f>HYPERLINK("https://stackoverflow.com/q/45363366", "45363366")</f>
        <v/>
      </c>
      <c r="B53" t="n">
        <v>0.3731849747474748</v>
      </c>
    </row>
    <row r="54">
      <c r="A54">
        <f>HYPERLINK("https://stackoverflow.com/q/45686397", "45686397")</f>
        <v/>
      </c>
      <c r="B54" t="n">
        <v>0.1896745230078564</v>
      </c>
    </row>
    <row r="55">
      <c r="A55">
        <f>HYPERLINK("https://stackoverflow.com/q/45688074", "45688074")</f>
        <v/>
      </c>
      <c r="B55" t="n">
        <v>0.2249158249158249</v>
      </c>
    </row>
    <row r="56">
      <c r="A56">
        <f>HYPERLINK("https://stackoverflow.com/q/45699468", "45699468")</f>
        <v/>
      </c>
      <c r="B56" t="n">
        <v>0.1444582814445828</v>
      </c>
    </row>
    <row r="57">
      <c r="A57">
        <f>HYPERLINK("https://stackoverflow.com/q/45805113", "45805113")</f>
        <v/>
      </c>
      <c r="B57" t="n">
        <v>0.1905259491466388</v>
      </c>
    </row>
    <row r="58">
      <c r="A58">
        <f>HYPERLINK("https://stackoverflow.com/q/45827341", "45827341")</f>
        <v/>
      </c>
      <c r="B58" t="n">
        <v>0.19433465085639</v>
      </c>
    </row>
    <row r="59">
      <c r="A59">
        <f>HYPERLINK("https://stackoverflow.com/q/45921253", "45921253")</f>
        <v/>
      </c>
      <c r="B59" t="n">
        <v>0.151981351981352</v>
      </c>
    </row>
    <row r="60">
      <c r="A60">
        <f>HYPERLINK("https://stackoverflow.com/q/45980951", "45980951")</f>
        <v/>
      </c>
      <c r="B60" t="n">
        <v>0.1274911274911275</v>
      </c>
    </row>
    <row r="61">
      <c r="A61">
        <f>HYPERLINK("https://stackoverflow.com/q/46061585", "46061585")</f>
        <v/>
      </c>
      <c r="B61" t="n">
        <v>0.1365967365967366</v>
      </c>
    </row>
    <row r="62">
      <c r="A62">
        <f>HYPERLINK("https://stackoverflow.com/q/46067509", "46067509")</f>
        <v/>
      </c>
      <c r="B62" t="n">
        <v>0.2035984848484849</v>
      </c>
    </row>
    <row r="63">
      <c r="A63">
        <f>HYPERLINK("https://stackoverflow.com/q/46277360", "46277360")</f>
        <v/>
      </c>
      <c r="B63" t="n">
        <v>0.1510942760942761</v>
      </c>
    </row>
    <row r="64">
      <c r="A64">
        <f>HYPERLINK("https://stackoverflow.com/q/46314967", "46314967")</f>
        <v/>
      </c>
      <c r="B64" t="n">
        <v>0.2145316804407714</v>
      </c>
    </row>
    <row r="65">
      <c r="A65">
        <f>HYPERLINK("https://stackoverflow.com/q/46382002", "46382002")</f>
        <v/>
      </c>
      <c r="B65" t="n">
        <v>0.1871572871572872</v>
      </c>
    </row>
    <row r="66">
      <c r="A66">
        <f>HYPERLINK("https://stackoverflow.com/q/46429884", "46429884")</f>
        <v/>
      </c>
      <c r="B66" t="n">
        <v>0.1705146705146705</v>
      </c>
    </row>
    <row r="67">
      <c r="A67">
        <f>HYPERLINK("https://stackoverflow.com/q/46627009", "46627009")</f>
        <v/>
      </c>
      <c r="B67" t="n">
        <v>0.2094361334867665</v>
      </c>
    </row>
    <row r="68">
      <c r="A68">
        <f>HYPERLINK("https://stackoverflow.com/q/46703013", "46703013")</f>
        <v/>
      </c>
      <c r="B68" t="n">
        <v>0.1734848484848485</v>
      </c>
    </row>
    <row r="69">
      <c r="A69">
        <f>HYPERLINK("https://stackoverflow.com/q/46767048", "46767048")</f>
        <v/>
      </c>
      <c r="B69" t="n">
        <v>0.1410576351752822</v>
      </c>
    </row>
    <row r="70">
      <c r="A70">
        <f>HYPERLINK("https://stackoverflow.com/q/47060216", "47060216")</f>
        <v/>
      </c>
      <c r="B70" t="n">
        <v>0.1900826446280992</v>
      </c>
    </row>
    <row r="71">
      <c r="A71">
        <f>HYPERLINK("https://stackoverflow.com/q/47087186", "47087186")</f>
        <v/>
      </c>
      <c r="B71" t="n">
        <v>0.1484613577636834</v>
      </c>
    </row>
    <row r="72">
      <c r="A72">
        <f>HYPERLINK("https://stackoverflow.com/q/47305630", "47305630")</f>
        <v/>
      </c>
      <c r="B72" t="n">
        <v>0.179178145087236</v>
      </c>
    </row>
    <row r="73">
      <c r="A73">
        <f>HYPERLINK("https://stackoverflow.com/q/47317006", "47317006")</f>
        <v/>
      </c>
      <c r="B73" t="n">
        <v>0.1657672616576726</v>
      </c>
    </row>
    <row r="74">
      <c r="A74">
        <f>HYPERLINK("https://stackoverflow.com/q/48158928", "48158928")</f>
        <v/>
      </c>
      <c r="B74" t="n">
        <v>0.1335227272727273</v>
      </c>
    </row>
    <row r="75">
      <c r="A75">
        <f>HYPERLINK("https://stackoverflow.com/q/48439073", "48439073")</f>
        <v/>
      </c>
      <c r="B75" t="n">
        <v>0.1957070707070707</v>
      </c>
    </row>
    <row r="76">
      <c r="A76">
        <f>HYPERLINK("https://stackoverflow.com/q/48454558", "48454558")</f>
        <v/>
      </c>
      <c r="B76" t="n">
        <v>0.2289218717790147</v>
      </c>
    </row>
    <row r="77">
      <c r="A77">
        <f>HYPERLINK("https://stackoverflow.com/q/48672445", "48672445")</f>
        <v/>
      </c>
      <c r="B77" t="n">
        <v>0.2057912457912458</v>
      </c>
    </row>
    <row r="78">
      <c r="A78">
        <f>HYPERLINK("https://stackoverflow.com/q/48880561", "48880561")</f>
        <v/>
      </c>
      <c r="B78" t="n">
        <v>0.2071938901207194</v>
      </c>
    </row>
    <row r="79">
      <c r="A79">
        <f>HYPERLINK("https://stackoverflow.com/q/49143658", "49143658")</f>
        <v/>
      </c>
      <c r="B79" t="n">
        <v>0.1307720057720058</v>
      </c>
    </row>
    <row r="80">
      <c r="A80">
        <f>HYPERLINK("https://stackoverflow.com/q/49434916", "49434916")</f>
        <v/>
      </c>
      <c r="B80" t="n">
        <v>0.1591821832785688</v>
      </c>
    </row>
    <row r="81">
      <c r="A81">
        <f>HYPERLINK("https://stackoverflow.com/q/49715967", "49715967")</f>
        <v/>
      </c>
      <c r="B81" t="n">
        <v>0.2022328548644338</v>
      </c>
    </row>
    <row r="82">
      <c r="A82">
        <f>HYPERLINK("https://stackoverflow.com/q/49958989", "49958989")</f>
        <v/>
      </c>
      <c r="B82" t="n">
        <v>0.2009061200237671</v>
      </c>
    </row>
    <row r="83">
      <c r="A83">
        <f>HYPERLINK("https://stackoverflow.com/q/50218500", "50218500")</f>
        <v/>
      </c>
      <c r="B83" t="n">
        <v>0.123488405178546</v>
      </c>
    </row>
    <row r="84">
      <c r="A84">
        <f>HYPERLINK("https://stackoverflow.com/q/50247642", "50247642")</f>
        <v/>
      </c>
      <c r="B84" t="n">
        <v>0.1920556920556921</v>
      </c>
    </row>
    <row r="85">
      <c r="A85">
        <f>HYPERLINK("https://stackoverflow.com/q/50326508", "50326508")</f>
        <v/>
      </c>
      <c r="B85" t="n">
        <v>0.1934397740849354</v>
      </c>
    </row>
    <row r="86">
      <c r="A86">
        <f>HYPERLINK("https://stackoverflow.com/q/50444796", "50444796")</f>
        <v/>
      </c>
      <c r="B86" t="n">
        <v>0.1996561358263486</v>
      </c>
    </row>
    <row r="87">
      <c r="A87">
        <f>HYPERLINK("https://stackoverflow.com/q/50611776", "50611776")</f>
        <v/>
      </c>
      <c r="B87" t="n">
        <v>0.2611199716462875</v>
      </c>
    </row>
    <row r="88">
      <c r="A88">
        <f>HYPERLINK("https://stackoverflow.com/q/50629028", "50629028")</f>
        <v/>
      </c>
      <c r="B88" t="n">
        <v>0.171098742527314</v>
      </c>
    </row>
    <row r="89">
      <c r="A89">
        <f>HYPERLINK("https://stackoverflow.com/q/50775621", "50775621")</f>
        <v/>
      </c>
      <c r="B89" t="n">
        <v>0.2649410774410775</v>
      </c>
    </row>
    <row r="90">
      <c r="A90">
        <f>HYPERLINK("https://stackoverflow.com/q/50819321", "50819321")</f>
        <v/>
      </c>
      <c r="B90" t="n">
        <v>0.1544177406246372</v>
      </c>
    </row>
    <row r="91">
      <c r="A91">
        <f>HYPERLINK("https://stackoverflow.com/q/50868194", "50868194")</f>
        <v/>
      </c>
      <c r="B91" t="n">
        <v>0.2187547112920247</v>
      </c>
    </row>
    <row r="92">
      <c r="A92">
        <f>HYPERLINK("https://stackoverflow.com/q/50882936", "50882936")</f>
        <v/>
      </c>
      <c r="B92" t="n">
        <v>0.1505050505050505</v>
      </c>
    </row>
    <row r="93">
      <c r="A93">
        <f>HYPERLINK("https://stackoverflow.com/q/51069295", "51069295")</f>
        <v/>
      </c>
      <c r="B93" t="n">
        <v>0.162025662025662</v>
      </c>
    </row>
    <row r="94">
      <c r="A94">
        <f>HYPERLINK("https://stackoverflow.com/q/51352700", "51352700")</f>
        <v/>
      </c>
      <c r="B94" t="n">
        <v>0.2501592501592502</v>
      </c>
    </row>
    <row r="95">
      <c r="A95">
        <f>HYPERLINK("https://stackoverflow.com/q/51472013", "51472013")</f>
        <v/>
      </c>
      <c r="B95" t="n">
        <v>0.1683871683871684</v>
      </c>
    </row>
    <row r="96">
      <c r="A96">
        <f>HYPERLINK("https://stackoverflow.com/q/51499885", "51499885")</f>
        <v/>
      </c>
      <c r="B96" t="n">
        <v>0.1363636363636364</v>
      </c>
    </row>
    <row r="97">
      <c r="A97">
        <f>HYPERLINK("https://stackoverflow.com/q/51523396", "51523396")</f>
        <v/>
      </c>
      <c r="B97" t="n">
        <v>0.1395382395382395</v>
      </c>
    </row>
    <row r="98">
      <c r="A98">
        <f>HYPERLINK("https://stackoverflow.com/q/51535030", "51535030")</f>
        <v/>
      </c>
      <c r="B98" t="n">
        <v>0.2448137286846964</v>
      </c>
    </row>
    <row r="99">
      <c r="A99">
        <f>HYPERLINK("https://stackoverflow.com/q/51639748", "51639748")</f>
        <v/>
      </c>
      <c r="B99" t="n">
        <v>0.2714802344431974</v>
      </c>
    </row>
    <row r="100">
      <c r="A100">
        <f>HYPERLINK("https://stackoverflow.com/q/51666283", "51666283")</f>
        <v/>
      </c>
      <c r="B100" t="n">
        <v>0.2656949239227721</v>
      </c>
    </row>
    <row r="101">
      <c r="A101">
        <f>HYPERLINK("https://stackoverflow.com/q/51737007", "51737007")</f>
        <v/>
      </c>
      <c r="B101" t="n">
        <v>0.1394174301151045</v>
      </c>
    </row>
    <row r="102">
      <c r="A102">
        <f>HYPERLINK("https://stackoverflow.com/q/51748181", "51748181")</f>
        <v/>
      </c>
      <c r="B102" t="n">
        <v>0.1711560044893378</v>
      </c>
    </row>
    <row r="103">
      <c r="A103">
        <f>HYPERLINK("https://stackoverflow.com/q/51769448", "51769448")</f>
        <v/>
      </c>
      <c r="B103" t="n">
        <v>0.1361616161616162</v>
      </c>
    </row>
    <row r="104">
      <c r="A104">
        <f>HYPERLINK("https://stackoverflow.com/q/51857872", "51857872")</f>
        <v/>
      </c>
      <c r="B104" t="n">
        <v>0.1729930887825625</v>
      </c>
    </row>
    <row r="105">
      <c r="A105">
        <f>HYPERLINK("https://stackoverflow.com/q/51950209", "51950209")</f>
        <v/>
      </c>
      <c r="B105" t="n">
        <v>0.2139689578713969</v>
      </c>
    </row>
    <row r="106">
      <c r="A106">
        <f>HYPERLINK("https://stackoverflow.com/q/52058813", "52058813")</f>
        <v/>
      </c>
      <c r="B106" t="n">
        <v>0.1855136733185514</v>
      </c>
    </row>
    <row r="107">
      <c r="A107">
        <f>HYPERLINK("https://stackoverflow.com/q/52078776", "52078776")</f>
        <v/>
      </c>
      <c r="B107" t="n">
        <v>0.3332185491276401</v>
      </c>
    </row>
    <row r="108">
      <c r="A108">
        <f>HYPERLINK("https://stackoverflow.com/q/52154790", "52154790")</f>
        <v/>
      </c>
      <c r="B108" t="n">
        <v>0.1407094197791872</v>
      </c>
    </row>
    <row r="109">
      <c r="A109">
        <f>HYPERLINK("https://stackoverflow.com/q/52223085", "52223085")</f>
        <v/>
      </c>
      <c r="B109" t="n">
        <v>0.1766528925619835</v>
      </c>
    </row>
    <row r="110">
      <c r="A110">
        <f>HYPERLINK("https://stackoverflow.com/q/52224883", "52224883")</f>
        <v/>
      </c>
      <c r="B110" t="n">
        <v>0.1954545454545454</v>
      </c>
    </row>
    <row r="111">
      <c r="A111">
        <f>HYPERLINK("https://stackoverflow.com/q/52290270", "52290270")</f>
        <v/>
      </c>
      <c r="B111" t="n">
        <v>0.2269756387403446</v>
      </c>
    </row>
    <row r="112">
      <c r="A112">
        <f>HYPERLINK("https://stackoverflow.com/q/52294863", "52294863")</f>
        <v/>
      </c>
      <c r="B112" t="n">
        <v>0.1875420875420875</v>
      </c>
    </row>
    <row r="113">
      <c r="A113">
        <f>HYPERLINK("https://stackoverflow.com/q/52406269", "52406269")</f>
        <v/>
      </c>
      <c r="B113" t="n">
        <v>0.1932909340316748</v>
      </c>
    </row>
    <row r="114">
      <c r="A114">
        <f>HYPERLINK("https://stackoverflow.com/q/52425738", "52425738")</f>
        <v/>
      </c>
      <c r="B114" t="n">
        <v>0.1496120626555409</v>
      </c>
    </row>
    <row r="115">
      <c r="A115">
        <f>HYPERLINK("https://stackoverflow.com/q/52436007", "52436007")</f>
        <v/>
      </c>
      <c r="B115" t="n">
        <v>0.1390540923251204</v>
      </c>
    </row>
    <row r="116">
      <c r="A116">
        <f>HYPERLINK("https://stackoverflow.com/q/52519202", "52519202")</f>
        <v/>
      </c>
      <c r="B116" t="n">
        <v>0.242196400091137</v>
      </c>
    </row>
    <row r="117">
      <c r="A117">
        <f>HYPERLINK("https://stackoverflow.com/q/52733497", "52733497")</f>
        <v/>
      </c>
      <c r="B117" t="n">
        <v>0.203168044077135</v>
      </c>
    </row>
    <row r="118">
      <c r="A118">
        <f>HYPERLINK("https://stackoverflow.com/q/52854298", "52854298")</f>
        <v/>
      </c>
      <c r="B118" t="n">
        <v>0.3680236710539741</v>
      </c>
    </row>
    <row r="119">
      <c r="A119">
        <f>HYPERLINK("https://stackoverflow.com/q/53043346", "53043346")</f>
        <v/>
      </c>
      <c r="B119" t="n">
        <v>0.135016835016835</v>
      </c>
    </row>
    <row r="120">
      <c r="A120">
        <f>HYPERLINK("https://stackoverflow.com/q/53115362", "53115362")</f>
        <v/>
      </c>
      <c r="B120" t="n">
        <v>0.2423222120191817</v>
      </c>
    </row>
    <row r="121">
      <c r="A121">
        <f>HYPERLINK("https://stackoverflow.com/q/53167215", "53167215")</f>
        <v/>
      </c>
      <c r="B121" t="n">
        <v>0.1550802139037433</v>
      </c>
    </row>
    <row r="122">
      <c r="A122">
        <f>HYPERLINK("https://stackoverflow.com/q/53171048", "53171048")</f>
        <v/>
      </c>
      <c r="B122" t="n">
        <v>0.1316017316017316</v>
      </c>
    </row>
    <row r="123">
      <c r="A123">
        <f>HYPERLINK("https://stackoverflow.com/q/53192185", "53192185")</f>
        <v/>
      </c>
      <c r="B123" t="n">
        <v>0.1865858585858586</v>
      </c>
    </row>
    <row r="124">
      <c r="A124">
        <f>HYPERLINK("https://stackoverflow.com/q/53197839", "53197839")</f>
        <v/>
      </c>
      <c r="B124" t="n">
        <v>0.1506734006734007</v>
      </c>
    </row>
    <row r="125">
      <c r="A125">
        <f>HYPERLINK("https://stackoverflow.com/q/53218116", "53218116")</f>
        <v/>
      </c>
      <c r="B125" t="n">
        <v>0.2094660894660895</v>
      </c>
    </row>
    <row r="126">
      <c r="A126">
        <f>HYPERLINK("https://stackoverflow.com/q/53513775", "53513775")</f>
        <v/>
      </c>
      <c r="B126" t="n">
        <v>0.1864322234692606</v>
      </c>
    </row>
    <row r="127">
      <c r="A127">
        <f>HYPERLINK("https://stackoverflow.com/q/53522196", "53522196")</f>
        <v/>
      </c>
      <c r="B127" t="n">
        <v>0.1164100016559033</v>
      </c>
    </row>
    <row r="128">
      <c r="A128">
        <f>HYPERLINK("https://stackoverflow.com/q/53808662", "53808662")</f>
        <v/>
      </c>
      <c r="B128" t="n">
        <v>0.1558857808857809</v>
      </c>
    </row>
    <row r="129">
      <c r="A129">
        <f>HYPERLINK("https://stackoverflow.com/q/53942601", "53942601")</f>
        <v/>
      </c>
      <c r="B129" t="n">
        <v>0.2248090662724809</v>
      </c>
    </row>
    <row r="130">
      <c r="A130">
        <f>HYPERLINK("https://stackoverflow.com/q/54011731", "54011731")</f>
        <v/>
      </c>
      <c r="B130" t="n">
        <v>0.2259375362823638</v>
      </c>
    </row>
    <row r="131">
      <c r="A131">
        <f>HYPERLINK("https://stackoverflow.com/q/54011765", "54011765")</f>
        <v/>
      </c>
      <c r="B131" t="n">
        <v>0.2355031799476243</v>
      </c>
    </row>
    <row r="132">
      <c r="A132">
        <f>HYPERLINK("https://stackoverflow.com/q/54143408", "54143408")</f>
        <v/>
      </c>
      <c r="B132" t="n">
        <v>0.1818913775435514</v>
      </c>
    </row>
    <row r="133">
      <c r="A133">
        <f>HYPERLINK("https://stackoverflow.com/q/54241538", "54241538")</f>
        <v/>
      </c>
      <c r="B133" t="n">
        <v>0.2382520860781731</v>
      </c>
    </row>
    <row r="134">
      <c r="A134">
        <f>HYPERLINK("https://stackoverflow.com/q/54346725", "54346725")</f>
        <v/>
      </c>
      <c r="B134" t="n">
        <v>0.2467149369804237</v>
      </c>
    </row>
    <row r="135">
      <c r="A135">
        <f>HYPERLINK("https://stackoverflow.com/q/54478438", "54478438")</f>
        <v/>
      </c>
      <c r="B135" t="n">
        <v>0.1907308377896614</v>
      </c>
    </row>
    <row r="136">
      <c r="A136">
        <f>HYPERLINK("https://stackoverflow.com/q/54574451", "54574451")</f>
        <v/>
      </c>
      <c r="B136" t="n">
        <v>0.2026450067687181</v>
      </c>
    </row>
    <row r="137">
      <c r="A137">
        <f>HYPERLINK("https://stackoverflow.com/q/54622703", "54622703")</f>
        <v/>
      </c>
      <c r="B137" t="n">
        <v>0.1640266299357209</v>
      </c>
    </row>
    <row r="138">
      <c r="A138">
        <f>HYPERLINK("https://stackoverflow.com/q/54678756", "54678756")</f>
        <v/>
      </c>
      <c r="B138" t="n">
        <v>0.1949729856706601</v>
      </c>
    </row>
    <row r="139">
      <c r="A139">
        <f>HYPERLINK("https://stackoverflow.com/q/54747323", "54747323")</f>
        <v/>
      </c>
      <c r="B139" t="n">
        <v>0.2274445131587989</v>
      </c>
    </row>
    <row r="140">
      <c r="A140">
        <f>HYPERLINK("https://stackoverflow.com/q/54848296", "54848296")</f>
        <v/>
      </c>
      <c r="B140" t="n">
        <v>0.1645653616456536</v>
      </c>
    </row>
    <row r="141">
      <c r="A141">
        <f>HYPERLINK("https://stackoverflow.com/q/54868399", "54868399")</f>
        <v/>
      </c>
      <c r="B141" t="n">
        <v>0.1776936026936027</v>
      </c>
    </row>
    <row r="142">
      <c r="A142">
        <f>HYPERLINK("https://stackoverflow.com/q/54906258", "54906258")</f>
        <v/>
      </c>
      <c r="B142" t="n">
        <v>0.1504518872939926</v>
      </c>
    </row>
    <row r="143">
      <c r="A143">
        <f>HYPERLINK("https://stackoverflow.com/q/54951696", "54951696")</f>
        <v/>
      </c>
      <c r="B143" t="n">
        <v>0.1795525346927216</v>
      </c>
    </row>
    <row r="144">
      <c r="A144">
        <f>HYPERLINK("https://stackoverflow.com/q/55000264", "55000264")</f>
        <v/>
      </c>
      <c r="B144" t="n">
        <v>0.1858585858585859</v>
      </c>
    </row>
    <row r="145">
      <c r="A145">
        <f>HYPERLINK("https://stackoverflow.com/q/55010153", "55010153")</f>
        <v/>
      </c>
      <c r="B145" t="n">
        <v>0.2289218717790146</v>
      </c>
    </row>
    <row r="146">
      <c r="A146">
        <f>HYPERLINK("https://stackoverflow.com/q/55043215", "55043215")</f>
        <v/>
      </c>
      <c r="B146" t="n">
        <v>0.1631313131313132</v>
      </c>
    </row>
    <row r="147">
      <c r="A147">
        <f>HYPERLINK("https://stackoverflow.com/q/55136468", "55136468")</f>
        <v/>
      </c>
      <c r="B147" t="n">
        <v>0.1464646464646465</v>
      </c>
    </row>
    <row r="148">
      <c r="A148">
        <f>HYPERLINK("https://stackoverflow.com/q/55168898", "55168898")</f>
        <v/>
      </c>
      <c r="B148" t="n">
        <v>0.1326681448632668</v>
      </c>
    </row>
    <row r="149">
      <c r="A149">
        <f>HYPERLINK("https://stackoverflow.com/q/55244842", "55244842")</f>
        <v/>
      </c>
      <c r="B149" t="n">
        <v>0.1602096918552614</v>
      </c>
    </row>
    <row r="150">
      <c r="A150">
        <f>HYPERLINK("https://stackoverflow.com/q/55488988", "55488988")</f>
        <v/>
      </c>
      <c r="B150" t="n">
        <v>0.1638608305274972</v>
      </c>
    </row>
    <row r="151">
      <c r="A151">
        <f>HYPERLINK("https://stackoverflow.com/q/55505857", "55505857")</f>
        <v/>
      </c>
      <c r="B151" t="n">
        <v>0.1704170417041704</v>
      </c>
    </row>
    <row r="152">
      <c r="A152">
        <f>HYPERLINK("https://stackoverflow.com/q/55511505", "55511505")</f>
        <v/>
      </c>
      <c r="B152" t="n">
        <v>0.1759149940968123</v>
      </c>
    </row>
    <row r="153">
      <c r="A153">
        <f>HYPERLINK("https://stackoverflow.com/q/55614851", "55614851")</f>
        <v/>
      </c>
      <c r="B153" t="n">
        <v>0.3896836384146029</v>
      </c>
    </row>
    <row r="154">
      <c r="A154">
        <f>HYPERLINK("https://stackoverflow.com/q/55619739", "55619739")</f>
        <v/>
      </c>
      <c r="B154" t="n">
        <v>0.1616161616161616</v>
      </c>
    </row>
    <row r="155">
      <c r="A155">
        <f>HYPERLINK("https://stackoverflow.com/q/55805996", "55805996")</f>
        <v/>
      </c>
      <c r="B155" t="n">
        <v>0.1665695415695416</v>
      </c>
    </row>
    <row r="156">
      <c r="A156">
        <f>HYPERLINK("https://stackoverflow.com/q/55967992", "55967992")</f>
        <v/>
      </c>
      <c r="B156" t="n">
        <v>0.1696014196014196</v>
      </c>
    </row>
    <row r="157">
      <c r="A157">
        <f>HYPERLINK("https://stackoverflow.com/q/55999786", "55999786")</f>
        <v/>
      </c>
      <c r="B157" t="n">
        <v>0.2135780885780886</v>
      </c>
    </row>
    <row r="158">
      <c r="A158">
        <f>HYPERLINK("https://stackoverflow.com/q/56134883", "56134883")</f>
        <v/>
      </c>
      <c r="B158" t="n">
        <v>0.1735209235209235</v>
      </c>
    </row>
    <row r="159">
      <c r="A159">
        <f>HYPERLINK("https://stackoverflow.com/q/56257533", "56257533")</f>
        <v/>
      </c>
      <c r="B159" t="n">
        <v>0.1818181818181818</v>
      </c>
    </row>
    <row r="160">
      <c r="A160">
        <f>HYPERLINK("https://stackoverflow.com/q/56312879", "56312879")</f>
        <v/>
      </c>
      <c r="B160" t="n">
        <v>0.1153089334907517</v>
      </c>
    </row>
    <row r="161">
      <c r="A161">
        <f>HYPERLINK("https://stackoverflow.com/q/56394710", "56394710")</f>
        <v/>
      </c>
      <c r="B161" t="n">
        <v>0.2771641650146324</v>
      </c>
    </row>
    <row r="162">
      <c r="A162">
        <f>HYPERLINK("https://stackoverflow.com/q/56421760", "56421760")</f>
        <v/>
      </c>
      <c r="B162" t="n">
        <v>0.2088744588744589</v>
      </c>
    </row>
    <row r="163">
      <c r="A163">
        <f>HYPERLINK("https://stackoverflow.com/q/56446803", "56446803")</f>
        <v/>
      </c>
      <c r="B163" t="n">
        <v>0.14473852448536</v>
      </c>
    </row>
    <row r="164">
      <c r="A164">
        <f>HYPERLINK("https://stackoverflow.com/q/56450083", "56450083")</f>
        <v/>
      </c>
      <c r="B164" t="n">
        <v>0.1365001365001365</v>
      </c>
    </row>
    <row r="165">
      <c r="A165">
        <f>HYPERLINK("https://stackoverflow.com/q/56659832", "56659832")</f>
        <v/>
      </c>
      <c r="B165" t="n">
        <v>0.2879278219084045</v>
      </c>
    </row>
    <row r="166">
      <c r="A166">
        <f>HYPERLINK("https://stackoverflow.com/q/56774454", "56774454")</f>
        <v/>
      </c>
      <c r="B166" t="n">
        <v>0.1355109536927719</v>
      </c>
    </row>
    <row r="167">
      <c r="A167">
        <f>HYPERLINK("https://stackoverflow.com/q/56789911", "56789911")</f>
        <v/>
      </c>
      <c r="B167" t="n">
        <v>0.3057177277360764</v>
      </c>
    </row>
    <row r="168">
      <c r="A168">
        <f>HYPERLINK("https://stackoverflow.com/q/56826366", "56826366")</f>
        <v/>
      </c>
      <c r="B168" t="n">
        <v>0.1757866434125427</v>
      </c>
    </row>
    <row r="169">
      <c r="A169">
        <f>HYPERLINK("https://stackoverflow.com/q/56830039", "56830039")</f>
        <v/>
      </c>
      <c r="B169" t="n">
        <v>0.2001594896331739</v>
      </c>
    </row>
    <row r="170">
      <c r="A170">
        <f>HYPERLINK("https://stackoverflow.com/q/56920479", "56920479")</f>
        <v/>
      </c>
      <c r="B170" t="n">
        <v>0.234718317192544</v>
      </c>
    </row>
    <row r="171">
      <c r="A171">
        <f>HYPERLINK("https://stackoverflow.com/q/56935694", "56935694")</f>
        <v/>
      </c>
      <c r="B171" t="n">
        <v>0.168560606060606</v>
      </c>
    </row>
    <row r="172">
      <c r="A172">
        <f>HYPERLINK("https://stackoverflow.com/q/56941817", "56941817")</f>
        <v/>
      </c>
      <c r="B172" t="n">
        <v>0.1987946693829047</v>
      </c>
    </row>
    <row r="173">
      <c r="A173">
        <f>HYPERLINK("https://stackoverflow.com/q/56962875", "56962875")</f>
        <v/>
      </c>
      <c r="B173" t="n">
        <v>0.3181414141414142</v>
      </c>
    </row>
    <row r="174">
      <c r="A174">
        <f>HYPERLINK("https://stackoverflow.com/q/57131917", "57131917")</f>
        <v/>
      </c>
      <c r="B174" t="n">
        <v>0.1257575757575758</v>
      </c>
    </row>
    <row r="175">
      <c r="A175">
        <f>HYPERLINK("https://stackoverflow.com/q/57169785", "57169785")</f>
        <v/>
      </c>
      <c r="B175" t="n">
        <v>0.1799816345270891</v>
      </c>
    </row>
    <row r="176">
      <c r="A176">
        <f>HYPERLINK("https://stackoverflow.com/q/57172673", "57172673")</f>
        <v/>
      </c>
      <c r="B176" t="n">
        <v>0.1743011510453371</v>
      </c>
    </row>
    <row r="177">
      <c r="A177">
        <f>HYPERLINK("https://stackoverflow.com/q/57205632", "57205632")</f>
        <v/>
      </c>
      <c r="B177" t="n">
        <v>0.1447811447811448</v>
      </c>
    </row>
    <row r="178">
      <c r="A178">
        <f>HYPERLINK("https://stackoverflow.com/q/57278489", "57278489")</f>
        <v/>
      </c>
      <c r="B178" t="n">
        <v>0.1651884700665188</v>
      </c>
    </row>
    <row r="179">
      <c r="A179">
        <f>HYPERLINK("https://stackoverflow.com/q/57422643", "57422643")</f>
        <v/>
      </c>
      <c r="B179" t="n">
        <v>0.2015213867065719</v>
      </c>
    </row>
    <row r="180">
      <c r="A180">
        <f>HYPERLINK("https://stackoverflow.com/q/57483160", "57483160")</f>
        <v/>
      </c>
      <c r="B180" t="n">
        <v>0.2472032149451504</v>
      </c>
    </row>
    <row r="181">
      <c r="A181">
        <f>HYPERLINK("https://stackoverflow.com/q/57787836", "57787836")</f>
        <v/>
      </c>
      <c r="B181" t="n">
        <v>0.2069643806485912</v>
      </c>
    </row>
    <row r="182">
      <c r="A182">
        <f>HYPERLINK("https://stackoverflow.com/q/57810467", "57810467")</f>
        <v/>
      </c>
      <c r="B182" t="n">
        <v>0.2010647010647011</v>
      </c>
    </row>
    <row r="183">
      <c r="A183">
        <f>HYPERLINK("https://stackoverflow.com/q/57836593", "57836593")</f>
        <v/>
      </c>
      <c r="B183" t="n">
        <v>0.2486824769433465</v>
      </c>
    </row>
    <row r="184">
      <c r="A184">
        <f>HYPERLINK("https://stackoverflow.com/q/57864148", "57864148")</f>
        <v/>
      </c>
      <c r="B184" t="n">
        <v>0.1850604813567777</v>
      </c>
    </row>
    <row r="185">
      <c r="A185">
        <f>HYPERLINK("https://stackoverflow.com/q/57916211", "57916211")</f>
        <v/>
      </c>
      <c r="B185" t="n">
        <v>0.1457862204130861</v>
      </c>
    </row>
    <row r="186">
      <c r="A186">
        <f>HYPERLINK("https://stackoverflow.com/q/58030372", "58030372")</f>
        <v/>
      </c>
      <c r="B186" t="n">
        <v>0.1813067382687636</v>
      </c>
    </row>
    <row r="187">
      <c r="A187">
        <f>HYPERLINK("https://stackoverflow.com/q/58074597", "58074597")</f>
        <v/>
      </c>
      <c r="B187" t="n">
        <v>0.1706085242670609</v>
      </c>
    </row>
    <row r="188">
      <c r="A188">
        <f>HYPERLINK("https://stackoverflow.com/q/58097200", "58097200")</f>
        <v/>
      </c>
      <c r="B188" t="n">
        <v>0.2008783487044356</v>
      </c>
    </row>
    <row r="189">
      <c r="A189">
        <f>HYPERLINK("https://stackoverflow.com/q/58101720", "58101720")</f>
        <v/>
      </c>
      <c r="B189" t="n">
        <v>0.1534445579389399</v>
      </c>
    </row>
    <row r="190">
      <c r="A190">
        <f>HYPERLINK("https://stackoverflow.com/q/58143390", "58143390")</f>
        <v/>
      </c>
      <c r="B190" t="n">
        <v>0.2191810578907354</v>
      </c>
    </row>
    <row r="191">
      <c r="A191">
        <f>HYPERLINK("https://stackoverflow.com/q/58148729", "58148729")</f>
        <v/>
      </c>
      <c r="B191" t="n">
        <v>0.211010101010101</v>
      </c>
    </row>
    <row r="192">
      <c r="A192">
        <f>HYPERLINK("https://stackoverflow.com/q/58172015", "58172015")</f>
        <v/>
      </c>
      <c r="B192" t="n">
        <v>0.1512626262626263</v>
      </c>
    </row>
    <row r="193">
      <c r="A193">
        <f>HYPERLINK("https://stackoverflow.com/q/58184044", "58184044")</f>
        <v/>
      </c>
      <c r="B193" t="n">
        <v>0.138267925153171</v>
      </c>
    </row>
    <row r="194">
      <c r="A194">
        <f>HYPERLINK("https://stackoverflow.com/q/58222198", "58222198")</f>
        <v/>
      </c>
      <c r="B194" t="n">
        <v>0.2136583223539745</v>
      </c>
    </row>
    <row r="195">
      <c r="A195">
        <f>HYPERLINK("https://stackoverflow.com/q/58296033", "58296033")</f>
        <v/>
      </c>
      <c r="B195" t="n">
        <v>0.2054545454545455</v>
      </c>
    </row>
    <row r="196">
      <c r="A196">
        <f>HYPERLINK("https://stackoverflow.com/q/58307208", "58307208")</f>
        <v/>
      </c>
      <c r="B196" t="n">
        <v>0.1506905792620078</v>
      </c>
    </row>
    <row r="197">
      <c r="A197">
        <f>HYPERLINK("https://stackoverflow.com/q/58316719", "58316719")</f>
        <v/>
      </c>
      <c r="B197" t="n">
        <v>0.1746880570409982</v>
      </c>
    </row>
    <row r="198">
      <c r="A198">
        <f>HYPERLINK("https://stackoverflow.com/q/58371510", "58371510")</f>
        <v/>
      </c>
      <c r="B198" t="n">
        <v>0.2736644798500469</v>
      </c>
    </row>
    <row r="199">
      <c r="A199">
        <f>HYPERLINK("https://stackoverflow.com/q/58372218", "58372218")</f>
        <v/>
      </c>
      <c r="B199" t="n">
        <v>0.1760285784676028</v>
      </c>
    </row>
    <row r="200">
      <c r="A200">
        <f>HYPERLINK("https://stackoverflow.com/q/58400948", "58400948")</f>
        <v/>
      </c>
      <c r="B200" t="n">
        <v>0.1980329611908559</v>
      </c>
    </row>
    <row r="201">
      <c r="A201">
        <f>HYPERLINK("https://stackoverflow.com/q/58542085", "58542085")</f>
        <v/>
      </c>
      <c r="B201" t="n">
        <v>0.1493506493506493</v>
      </c>
    </row>
    <row r="202">
      <c r="A202">
        <f>HYPERLINK("https://stackoverflow.com/q/58547437", "58547437")</f>
        <v/>
      </c>
      <c r="B202" t="n">
        <v>0.165945165945166</v>
      </c>
    </row>
    <row r="203">
      <c r="A203">
        <f>HYPERLINK("https://stackoverflow.com/q/58632538", "58632538")</f>
        <v/>
      </c>
      <c r="B203" t="n">
        <v>0.2221112221112221</v>
      </c>
    </row>
    <row r="204">
      <c r="A204">
        <f>HYPERLINK("https://stackoverflow.com/q/58701030", "58701030")</f>
        <v/>
      </c>
      <c r="B204" t="n">
        <v>0.1459539212348201</v>
      </c>
    </row>
    <row r="205">
      <c r="A205">
        <f>HYPERLINK("https://stackoverflow.com/q/58746868", "58746868")</f>
        <v/>
      </c>
      <c r="B205" t="n">
        <v>0.1554112554112554</v>
      </c>
    </row>
    <row r="206">
      <c r="A206">
        <f>HYPERLINK("https://stackoverflow.com/q/58748928", "58748928")</f>
        <v/>
      </c>
      <c r="B206" t="n">
        <v>0.1501782531194296</v>
      </c>
    </row>
    <row r="207">
      <c r="A207">
        <f>HYPERLINK("https://stackoverflow.com/q/58776201", "58776201")</f>
        <v/>
      </c>
      <c r="B207" t="n">
        <v>0.1988980716253444</v>
      </c>
    </row>
    <row r="208">
      <c r="A208">
        <f>HYPERLINK("https://stackoverflow.com/q/58790918", "58790918")</f>
        <v/>
      </c>
      <c r="B208" t="n">
        <v>0.2112299465240642</v>
      </c>
    </row>
    <row r="209">
      <c r="A209">
        <f>HYPERLINK("https://stackoverflow.com/q/58794905", "58794905")</f>
        <v/>
      </c>
      <c r="B209" t="n">
        <v>0.1246713712467137</v>
      </c>
    </row>
    <row r="210">
      <c r="A210">
        <f>HYPERLINK("https://stackoverflow.com/q/58832626", "58832626")</f>
        <v/>
      </c>
      <c r="B210" t="n">
        <v>0.202133696515719</v>
      </c>
    </row>
    <row r="211">
      <c r="A211">
        <f>HYPERLINK("https://stackoverflow.com/q/58861074", "58861074")</f>
        <v/>
      </c>
      <c r="B211" t="n">
        <v>0.1792207792207793</v>
      </c>
    </row>
    <row r="212">
      <c r="A212">
        <f>HYPERLINK("https://stackoverflow.com/q/58874315", "58874315")</f>
        <v/>
      </c>
      <c r="B212" t="n">
        <v>0.2428282828282828</v>
      </c>
    </row>
    <row r="213">
      <c r="A213">
        <f>HYPERLINK("https://stackoverflow.com/q/58876011", "58876011")</f>
        <v/>
      </c>
      <c r="B213" t="n">
        <v>0.3319713993871298</v>
      </c>
    </row>
    <row r="214">
      <c r="A214">
        <f>HYPERLINK("https://stackoverflow.com/q/58885480", "58885480")</f>
        <v/>
      </c>
      <c r="B214" t="n">
        <v>0.1484979666797848</v>
      </c>
    </row>
    <row r="215">
      <c r="A215">
        <f>HYPERLINK("https://stackoverflow.com/q/58904486", "58904486")</f>
        <v/>
      </c>
      <c r="B215" t="n">
        <v>0.2507549724044569</v>
      </c>
    </row>
    <row r="216">
      <c r="A216">
        <f>HYPERLINK("https://stackoverflow.com/q/59082961", "59082961")</f>
        <v/>
      </c>
      <c r="B216" t="n">
        <v>0.2591431556948798</v>
      </c>
    </row>
    <row r="217">
      <c r="A217">
        <f>HYPERLINK("https://stackoverflow.com/q/59196780", "59196780")</f>
        <v/>
      </c>
      <c r="B217" t="n">
        <v>0.2238414681162773</v>
      </c>
    </row>
    <row r="218">
      <c r="A218">
        <f>HYPERLINK("https://stackoverflow.com/q/59236705", "59236705")</f>
        <v/>
      </c>
      <c r="B218" t="n">
        <v>0.2196692196692197</v>
      </c>
    </row>
    <row r="219">
      <c r="A219">
        <f>HYPERLINK("https://stackoverflow.com/q/59349005", "59349005")</f>
        <v/>
      </c>
      <c r="B219" t="n">
        <v>0.2573232323232324</v>
      </c>
    </row>
    <row r="220">
      <c r="A220">
        <f>HYPERLINK("https://stackoverflow.com/q/59394560", "59394560")</f>
        <v/>
      </c>
      <c r="B220" t="n">
        <v>0.1682481379451076</v>
      </c>
    </row>
    <row r="221">
      <c r="A221">
        <f>HYPERLINK("https://stackoverflow.com/q/59454538", "59454538")</f>
        <v/>
      </c>
      <c r="B221" t="n">
        <v>0.157267115600449</v>
      </c>
    </row>
    <row r="222">
      <c r="A222">
        <f>HYPERLINK("https://stackoverflow.com/q/59638262", "59638262")</f>
        <v/>
      </c>
      <c r="B222" t="n">
        <v>0.1588103254769921</v>
      </c>
    </row>
    <row r="223">
      <c r="A223">
        <f>HYPERLINK("https://stackoverflow.com/q/59717333", "59717333")</f>
        <v/>
      </c>
      <c r="B223" t="n">
        <v>0.15001365001365</v>
      </c>
    </row>
    <row r="224">
      <c r="A224">
        <f>HYPERLINK("https://stackoverflow.com/q/59730597", "59730597")</f>
        <v/>
      </c>
      <c r="B224" t="n">
        <v>0.2680011120378093</v>
      </c>
    </row>
    <row r="225">
      <c r="A225">
        <f>HYPERLINK("https://stackoverflow.com/q/59776920", "59776920")</f>
        <v/>
      </c>
      <c r="B225" t="n">
        <v>0.1943115364167996</v>
      </c>
    </row>
    <row r="226">
      <c r="A226">
        <f>HYPERLINK("https://stackoverflow.com/q/59784776", "59784776")</f>
        <v/>
      </c>
      <c r="B226" t="n">
        <v>0.1899255715045189</v>
      </c>
    </row>
    <row r="227">
      <c r="A227">
        <f>HYPERLINK("https://stackoverflow.com/q/59847182", "59847182")</f>
        <v/>
      </c>
      <c r="B227" t="n">
        <v>0.2397809874445389</v>
      </c>
    </row>
    <row r="228">
      <c r="A228">
        <f>HYPERLINK("https://stackoverflow.com/q/59929281", "59929281")</f>
        <v/>
      </c>
      <c r="B228" t="n">
        <v>0.1984848484848485</v>
      </c>
    </row>
    <row r="229">
      <c r="A229">
        <f>HYPERLINK("https://stackoverflow.com/q/60272262", "60272262")</f>
        <v/>
      </c>
      <c r="B229" t="n">
        <v>0.1689357341531255</v>
      </c>
    </row>
    <row r="230">
      <c r="A230">
        <f>HYPERLINK("https://stackoverflow.com/q/60284599", "60284599")</f>
        <v/>
      </c>
      <c r="B230" t="n">
        <v>0.1766528925619835</v>
      </c>
    </row>
    <row r="231">
      <c r="A231">
        <f>HYPERLINK("https://stackoverflow.com/q/60827803", "60827803")</f>
        <v/>
      </c>
      <c r="B231" t="n">
        <v>0.144007644007644</v>
      </c>
    </row>
    <row r="232">
      <c r="A232">
        <f>HYPERLINK("https://stackoverflow.com/q/60832887", "60832887")</f>
        <v/>
      </c>
      <c r="B232" t="n">
        <v>0.1396220267188009</v>
      </c>
    </row>
    <row r="233">
      <c r="A233">
        <f>HYPERLINK("https://stackoverflow.com/q/60881303", "60881303")</f>
        <v/>
      </c>
      <c r="B233" t="n">
        <v>0.1850765721733464</v>
      </c>
    </row>
    <row r="234">
      <c r="A234">
        <f>HYPERLINK("https://stackoverflow.com/q/60881924", "60881924")</f>
        <v/>
      </c>
      <c r="B234" t="n">
        <v>0.2031425364758698</v>
      </c>
    </row>
    <row r="235">
      <c r="A235">
        <f>HYPERLINK("https://stackoverflow.com/q/60982768", "60982768")</f>
        <v/>
      </c>
      <c r="B235" t="n">
        <v>0.1427368927368927</v>
      </c>
    </row>
    <row r="236">
      <c r="A236">
        <f>HYPERLINK("https://stackoverflow.com/q/61038662", "61038662")</f>
        <v/>
      </c>
      <c r="B236" t="n">
        <v>0.1281783350748868</v>
      </c>
    </row>
    <row r="237">
      <c r="A237">
        <f>HYPERLINK("https://stackoverflow.com/q/61060770", "61060770")</f>
        <v/>
      </c>
      <c r="B237" t="n">
        <v>0.2269609677017084</v>
      </c>
    </row>
    <row r="238">
      <c r="A238">
        <f>HYPERLINK("https://stackoverflow.com/q/61094682", "61094682")</f>
        <v/>
      </c>
      <c r="B238" t="n">
        <v>0.1270677792416923</v>
      </c>
    </row>
    <row r="239">
      <c r="A239">
        <f>HYPERLINK("https://stackoverflow.com/q/61123415", "61123415")</f>
        <v/>
      </c>
      <c r="B239" t="n">
        <v>0.1890331890331891</v>
      </c>
    </row>
    <row r="240">
      <c r="A240">
        <f>HYPERLINK("https://stackoverflow.com/q/61207759", "61207759")</f>
        <v/>
      </c>
      <c r="B240" t="n">
        <v>0.1277930823385369</v>
      </c>
    </row>
    <row r="241">
      <c r="A241">
        <f>HYPERLINK("https://stackoverflow.com/q/61284724", "61284724")</f>
        <v/>
      </c>
      <c r="B241" t="n">
        <v>0.1788683293108072</v>
      </c>
    </row>
    <row r="242">
      <c r="A242">
        <f>HYPERLINK("https://stackoverflow.com/q/61329104", "61329104")</f>
        <v/>
      </c>
      <c r="B242" t="n">
        <v>0.1582070707070707</v>
      </c>
    </row>
    <row r="243">
      <c r="A243">
        <f>HYPERLINK("https://stackoverflow.com/q/61341097", "61341097")</f>
        <v/>
      </c>
      <c r="B243" t="n">
        <v>0.2419989367357788</v>
      </c>
    </row>
    <row r="244">
      <c r="A244">
        <f>HYPERLINK("https://stackoverflow.com/q/61343277", "61343277")</f>
        <v/>
      </c>
      <c r="B244" t="n">
        <v>0.3201624083977025</v>
      </c>
    </row>
    <row r="245">
      <c r="A245">
        <f>HYPERLINK("https://stackoverflow.com/q/61363424", "61363424")</f>
        <v/>
      </c>
      <c r="B245" t="n">
        <v>0.2665544332210999</v>
      </c>
    </row>
    <row r="246">
      <c r="A246">
        <f>HYPERLINK("https://stackoverflow.com/q/61579511", "61579511")</f>
        <v/>
      </c>
      <c r="B246" t="n">
        <v>0.1796617864033594</v>
      </c>
    </row>
    <row r="247">
      <c r="A247">
        <f>HYPERLINK("https://stackoverflow.com/q/61611950", "61611950")</f>
        <v/>
      </c>
      <c r="B247" t="n">
        <v>0.1647241647241647</v>
      </c>
    </row>
    <row r="248">
      <c r="A248">
        <f>HYPERLINK("https://stackoverflow.com/q/61642239", "61642239")</f>
        <v/>
      </c>
      <c r="B248" t="n">
        <v>0.2046024151287309</v>
      </c>
    </row>
    <row r="249">
      <c r="A249">
        <f>HYPERLINK("https://stackoverflow.com/q/61674307", "61674307")</f>
        <v/>
      </c>
      <c r="B249" t="n">
        <v>0.1964840714840715</v>
      </c>
    </row>
    <row r="250">
      <c r="A250">
        <f>HYPERLINK("https://stackoverflow.com/q/61827269", "61827269")</f>
        <v/>
      </c>
      <c r="B250" t="n">
        <v>0.2472342472342472</v>
      </c>
    </row>
    <row r="251">
      <c r="A251">
        <f>HYPERLINK("https://stackoverflow.com/q/61904800", "61904800")</f>
        <v/>
      </c>
      <c r="B251" t="n">
        <v>0.1439082179822921</v>
      </c>
    </row>
    <row r="252">
      <c r="A252">
        <f>HYPERLINK("https://stackoverflow.com/q/61915796", "61915796")</f>
        <v/>
      </c>
      <c r="B252" t="n">
        <v>0.2100091827364555</v>
      </c>
    </row>
    <row r="253">
      <c r="A253">
        <f>HYPERLINK("https://stackoverflow.com/q/61919301", "61919301")</f>
        <v/>
      </c>
      <c r="B253" t="n">
        <v>0.159223817118554</v>
      </c>
    </row>
    <row r="254">
      <c r="A254">
        <f>HYPERLINK("https://stackoverflow.com/q/61928879", "61928879")</f>
        <v/>
      </c>
      <c r="B254" t="n">
        <v>0.1699713181194663</v>
      </c>
    </row>
    <row r="255">
      <c r="A255">
        <f>HYPERLINK("https://stackoverflow.com/q/62074209", "62074209")</f>
        <v/>
      </c>
      <c r="B255" t="n">
        <v>0.1572058614312135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