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HYPERLINK("https://stackoverflow.com/q/8040701", "8040701")</f>
        <v/>
      </c>
      <c r="B2" t="n">
        <v>0.1666666666666667</v>
      </c>
    </row>
    <row r="3">
      <c r="A3">
        <f>HYPERLINK("https://stackoverflow.com/q/9588748", "9588748")</f>
        <v/>
      </c>
      <c r="B3" t="n">
        <v>0.2272727272727272</v>
      </c>
    </row>
    <row r="4">
      <c r="A4">
        <f>HYPERLINK("https://stackoverflow.com/q/10930561", "10930561")</f>
        <v/>
      </c>
      <c r="B4" t="n">
        <v>0.1608946608946609</v>
      </c>
    </row>
    <row r="5">
      <c r="A5">
        <f>HYPERLINK("https://stackoverflow.com/q/12031216", "12031216")</f>
        <v/>
      </c>
      <c r="B5" t="n">
        <v>0.1397306397306397</v>
      </c>
    </row>
    <row r="6">
      <c r="A6">
        <f>HYPERLINK("https://stackoverflow.com/q/12318829", "12318829")</f>
        <v/>
      </c>
      <c r="B6" t="n">
        <v>0.1225749559082893</v>
      </c>
    </row>
    <row r="7">
      <c r="A7">
        <f>HYPERLINK("https://stackoverflow.com/q/12892318", "12892318")</f>
        <v/>
      </c>
      <c r="B7" t="n">
        <v>0.1392694063926941</v>
      </c>
    </row>
    <row r="8">
      <c r="A8">
        <f>HYPERLINK("https://stackoverflow.com/q/13063536", "13063536")</f>
        <v/>
      </c>
      <c r="B8" t="n">
        <v>0.2085137085137085</v>
      </c>
    </row>
    <row r="9">
      <c r="A9">
        <f>HYPERLINK("https://stackoverflow.com/q/13085151", "13085151")</f>
        <v/>
      </c>
      <c r="B9" t="n">
        <v>0.251054852320675</v>
      </c>
    </row>
    <row r="10">
      <c r="A10">
        <f>HYPERLINK("https://stackoverflow.com/q/13480693", "13480693")</f>
        <v/>
      </c>
      <c r="B10" t="n">
        <v>0.2205215419501133</v>
      </c>
    </row>
    <row r="11">
      <c r="A11">
        <f>HYPERLINK("https://stackoverflow.com/q/15006547", "15006547")</f>
        <v/>
      </c>
      <c r="B11" t="n">
        <v>0.1220760233918129</v>
      </c>
    </row>
    <row r="12">
      <c r="A12">
        <f>HYPERLINK("https://stackoverflow.com/q/16617053", "16617053")</f>
        <v/>
      </c>
      <c r="B12" t="n">
        <v>0.1157407407407407</v>
      </c>
    </row>
    <row r="13">
      <c r="A13">
        <f>HYPERLINK("https://stackoverflow.com/q/18440385", "18440385")</f>
        <v/>
      </c>
      <c r="B13" t="n">
        <v>0.1590277777777778</v>
      </c>
    </row>
    <row r="14">
      <c r="A14">
        <f>HYPERLINK("https://stackoverflow.com/q/18624062", "18624062")</f>
        <v/>
      </c>
      <c r="B14" t="n">
        <v>0.1853632478632478</v>
      </c>
    </row>
    <row r="15">
      <c r="A15">
        <f>HYPERLINK("https://stackoverflow.com/q/19102367", "19102367")</f>
        <v/>
      </c>
      <c r="B15" t="n">
        <v>0.1319444444444445</v>
      </c>
    </row>
    <row r="16">
      <c r="A16">
        <f>HYPERLINK("https://stackoverflow.com/q/19495048", "19495048")</f>
        <v/>
      </c>
      <c r="B16" t="n">
        <v>0.1962025316455696</v>
      </c>
    </row>
    <row r="17">
      <c r="A17">
        <f>HYPERLINK("https://stackoverflow.com/q/20089789", "20089789")</f>
        <v/>
      </c>
      <c r="B17" t="n">
        <v>0.1790123456790124</v>
      </c>
    </row>
    <row r="18">
      <c r="A18">
        <f>HYPERLINK("https://stackoverflow.com/q/22377933", "22377933")</f>
        <v/>
      </c>
      <c r="B18" t="n">
        <v>0.1845878136200717</v>
      </c>
    </row>
    <row r="19">
      <c r="A19">
        <f>HYPERLINK("https://stackoverflow.com/q/22861584", "22861584")</f>
        <v/>
      </c>
      <c r="B19" t="n">
        <v>0.1749585406301825</v>
      </c>
    </row>
    <row r="20">
      <c r="A20">
        <f>HYPERLINK("https://stackoverflow.com/q/24821180", "24821180")</f>
        <v/>
      </c>
      <c r="B20" t="n">
        <v>0.2424768518518518</v>
      </c>
    </row>
    <row r="21">
      <c r="A21">
        <f>HYPERLINK("https://stackoverflow.com/q/27922716", "27922716")</f>
        <v/>
      </c>
      <c r="B21" t="n">
        <v>0.1844729344729345</v>
      </c>
    </row>
    <row r="22">
      <c r="A22">
        <f>HYPERLINK("https://stackoverflow.com/q/30404878", "30404878")</f>
        <v/>
      </c>
      <c r="B22" t="n">
        <v>0.1818576388888889</v>
      </c>
    </row>
    <row r="23">
      <c r="A23">
        <f>HYPERLINK("https://stackoverflow.com/q/31101619", "31101619")</f>
        <v/>
      </c>
      <c r="B23" t="n">
        <v>0.1483918128654971</v>
      </c>
    </row>
    <row r="24">
      <c r="A24">
        <f>HYPERLINK("https://stackoverflow.com/q/31190469", "31190469")</f>
        <v/>
      </c>
      <c r="B24" t="n">
        <v>0.1223723723723724</v>
      </c>
    </row>
    <row r="25">
      <c r="A25">
        <f>HYPERLINK("https://stackoverflow.com/q/31658122", "31658122")</f>
        <v/>
      </c>
      <c r="B25" t="n">
        <v>0.1315049226441632</v>
      </c>
    </row>
    <row r="26">
      <c r="A26">
        <f>HYPERLINK("https://stackoverflow.com/q/31838489", "31838489")</f>
        <v/>
      </c>
      <c r="B26" t="n">
        <v>0.2321156773211567</v>
      </c>
    </row>
    <row r="27">
      <c r="A27">
        <f>HYPERLINK("https://stackoverflow.com/q/32040971", "32040971")</f>
        <v/>
      </c>
      <c r="B27" t="n">
        <v>0.1332199546485261</v>
      </c>
    </row>
    <row r="28">
      <c r="A28">
        <f>HYPERLINK("https://stackoverflow.com/q/32698744", "32698744")</f>
        <v/>
      </c>
      <c r="B28" t="n">
        <v>0.1574074074074074</v>
      </c>
    </row>
    <row r="29">
      <c r="A29">
        <f>HYPERLINK("https://stackoverflow.com/q/34179466", "34179466")</f>
        <v/>
      </c>
      <c r="B29" t="n">
        <v>0.152557319223986</v>
      </c>
    </row>
    <row r="30">
      <c r="A30">
        <f>HYPERLINK("https://stackoverflow.com/q/34757888", "34757888")</f>
        <v/>
      </c>
      <c r="B30" t="n">
        <v>0.1719576719576719</v>
      </c>
    </row>
    <row r="31">
      <c r="A31">
        <f>HYPERLINK("https://stackoverflow.com/q/34776120", "34776120")</f>
        <v/>
      </c>
      <c r="B31" t="n">
        <v>0.1240487062404871</v>
      </c>
    </row>
    <row r="32">
      <c r="A32">
        <f>HYPERLINK("https://stackoverflow.com/q/35776176", "35776176")</f>
        <v/>
      </c>
      <c r="B32" t="n">
        <v>0.1527777777777778</v>
      </c>
    </row>
    <row r="33">
      <c r="A33">
        <f>HYPERLINK("https://stackoverflow.com/q/37124035", "37124035")</f>
        <v/>
      </c>
      <c r="B33" t="n">
        <v>0.2079037800687285</v>
      </c>
    </row>
    <row r="34">
      <c r="A34">
        <f>HYPERLINK("https://stackoverflow.com/q/38265464", "38265464")</f>
        <v/>
      </c>
      <c r="B34" t="n">
        <v>0.147887323943662</v>
      </c>
    </row>
    <row r="35">
      <c r="A35">
        <f>HYPERLINK("https://stackoverflow.com/q/38759959", "38759959")</f>
        <v/>
      </c>
      <c r="B35" t="n">
        <v>0.25</v>
      </c>
    </row>
    <row r="36">
      <c r="A36">
        <f>HYPERLINK("https://stackoverflow.com/q/38866325", "38866325")</f>
        <v/>
      </c>
      <c r="B36" t="n">
        <v>0.1431623931623932</v>
      </c>
    </row>
    <row r="37">
      <c r="A37">
        <f>HYPERLINK("https://stackoverflow.com/q/40589959", "40589959")</f>
        <v/>
      </c>
      <c r="B37" t="n">
        <v>0.2667624521072796</v>
      </c>
    </row>
    <row r="38">
      <c r="A38">
        <f>HYPERLINK("https://stackoverflow.com/q/41036556", "41036556")</f>
        <v/>
      </c>
      <c r="B38" t="n">
        <v>0.2007700770077008</v>
      </c>
    </row>
    <row r="39">
      <c r="A39">
        <f>HYPERLINK("https://stackoverflow.com/q/41045890", "41045890")</f>
        <v/>
      </c>
      <c r="B39" t="n">
        <v>0.1483739837398374</v>
      </c>
    </row>
    <row r="40">
      <c r="A40">
        <f>HYPERLINK("https://stackoverflow.com/q/41088232", "41088232")</f>
        <v/>
      </c>
      <c r="B40" t="n">
        <v>0.2213403880070547</v>
      </c>
    </row>
    <row r="41">
      <c r="A41">
        <f>HYPERLINK("https://stackoverflow.com/q/41194285", "41194285")</f>
        <v/>
      </c>
      <c r="B41" t="n">
        <v>0.229957805907173</v>
      </c>
    </row>
    <row r="42">
      <c r="A42">
        <f>HYPERLINK("https://stackoverflow.com/q/41733883", "41733883")</f>
        <v/>
      </c>
      <c r="B42" t="n">
        <v>0.1582278481012659</v>
      </c>
    </row>
    <row r="43">
      <c r="A43">
        <f>HYPERLINK("https://stackoverflow.com/q/41867303", "41867303")</f>
        <v/>
      </c>
      <c r="B43" t="n">
        <v>0.1433080808080808</v>
      </c>
    </row>
    <row r="44">
      <c r="A44">
        <f>HYPERLINK("https://stackoverflow.com/q/42010994", "42010994")</f>
        <v/>
      </c>
      <c r="B44" t="n">
        <v>0.1136363636363637</v>
      </c>
    </row>
    <row r="45">
      <c r="A45">
        <f>HYPERLINK("https://stackoverflow.com/q/42053998", "42053998")</f>
        <v/>
      </c>
      <c r="B45" t="n">
        <v>0.1232193732193732</v>
      </c>
    </row>
    <row r="46">
      <c r="A46">
        <f>HYPERLINK("https://stackoverflow.com/q/42121564", "42121564")</f>
        <v/>
      </c>
      <c r="B46" t="n">
        <v>0.1425438596491228</v>
      </c>
    </row>
    <row r="47">
      <c r="A47">
        <f>HYPERLINK("https://stackoverflow.com/q/42215621", "42215621")</f>
        <v/>
      </c>
      <c r="B47" t="n">
        <v>0.2836538461538461</v>
      </c>
    </row>
    <row r="48">
      <c r="A48">
        <f>HYPERLINK("https://stackoverflow.com/q/42227249", "42227249")</f>
        <v/>
      </c>
      <c r="B48" t="n">
        <v>0.1256944444444445</v>
      </c>
    </row>
    <row r="49">
      <c r="A49">
        <f>HYPERLINK("https://stackoverflow.com/q/42619631", "42619631")</f>
        <v/>
      </c>
      <c r="B49" t="n">
        <v>0.1247987117552335</v>
      </c>
    </row>
    <row r="50">
      <c r="A50">
        <f>HYPERLINK("https://stackoverflow.com/q/42672196", "42672196")</f>
        <v/>
      </c>
      <c r="B50" t="n">
        <v>0.134207240948814</v>
      </c>
    </row>
    <row r="51">
      <c r="A51">
        <f>HYPERLINK("https://stackoverflow.com/q/42677688", "42677688")</f>
        <v/>
      </c>
      <c r="B51" t="n">
        <v>0.1338028169014085</v>
      </c>
    </row>
    <row r="52">
      <c r="A52">
        <f>HYPERLINK("https://stackoverflow.com/q/42730602", "42730602")</f>
        <v/>
      </c>
      <c r="B52" t="n">
        <v>0.1241319444444445</v>
      </c>
    </row>
    <row r="53">
      <c r="A53">
        <f>HYPERLINK("https://stackoverflow.com/q/43529651", "43529651")</f>
        <v/>
      </c>
      <c r="B53" t="n">
        <v>0.1554373522458629</v>
      </c>
    </row>
    <row r="54">
      <c r="A54">
        <f>HYPERLINK("https://stackoverflow.com/q/43549963", "43549963")</f>
        <v/>
      </c>
      <c r="B54" t="n">
        <v>0.1497354497354497</v>
      </c>
    </row>
    <row r="55">
      <c r="A55">
        <f>HYPERLINK("https://stackoverflow.com/q/43734104", "43734104")</f>
        <v/>
      </c>
      <c r="B55" t="n">
        <v>0.1666666666666667</v>
      </c>
    </row>
    <row r="56">
      <c r="A56">
        <f>HYPERLINK("https://stackoverflow.com/q/43919778", "43919778")</f>
        <v/>
      </c>
      <c r="B56" t="n">
        <v>0.1704059829059829</v>
      </c>
    </row>
    <row r="57">
      <c r="A57">
        <f>HYPERLINK("https://stackoverflow.com/q/43995671", "43995671")</f>
        <v/>
      </c>
      <c r="B57" t="n">
        <v>0.1530501089324619</v>
      </c>
    </row>
    <row r="58">
      <c r="A58">
        <f>HYPERLINK("https://stackoverflow.com/q/44193732", "44193732")</f>
        <v/>
      </c>
      <c r="B58" t="n">
        <v>0.1519410977242303</v>
      </c>
    </row>
    <row r="59">
      <c r="A59">
        <f>HYPERLINK("https://stackoverflow.com/q/44376454", "44376454")</f>
        <v/>
      </c>
      <c r="B59" t="n">
        <v>0.2369901547116737</v>
      </c>
    </row>
    <row r="60">
      <c r="A60">
        <f>HYPERLINK("https://stackoverflow.com/q/44421727", "44421727")</f>
        <v/>
      </c>
      <c r="B60" t="n">
        <v>0.1596045197740113</v>
      </c>
    </row>
    <row r="61">
      <c r="A61">
        <f>HYPERLINK("https://stackoverflow.com/q/44446144", "44446144")</f>
        <v/>
      </c>
      <c r="B61" t="n">
        <v>0.1416275430359938</v>
      </c>
    </row>
    <row r="62">
      <c r="A62">
        <f>HYPERLINK("https://stackoverflow.com/q/44526400", "44526400")</f>
        <v/>
      </c>
      <c r="B62" t="n">
        <v>0.149859943977591</v>
      </c>
    </row>
    <row r="63">
      <c r="A63">
        <f>HYPERLINK("https://stackoverflow.com/q/44588977", "44588977")</f>
        <v/>
      </c>
      <c r="B63" t="n">
        <v>0.1561728395061728</v>
      </c>
    </row>
    <row r="64">
      <c r="A64">
        <f>HYPERLINK("https://stackoverflow.com/q/44767791", "44767791")</f>
        <v/>
      </c>
      <c r="B64" t="n">
        <v>0.1479591836734694</v>
      </c>
    </row>
    <row r="65">
      <c r="A65">
        <f>HYPERLINK("https://stackoverflow.com/q/44838564", "44838564")</f>
        <v/>
      </c>
      <c r="B65" t="n">
        <v>0.1306729264475744</v>
      </c>
    </row>
    <row r="66">
      <c r="A66">
        <f>HYPERLINK("https://stackoverflow.com/q/44879191", "44879191")</f>
        <v/>
      </c>
      <c r="B66" t="n">
        <v>0.1372053872053872</v>
      </c>
    </row>
    <row r="67">
      <c r="A67">
        <f>HYPERLINK("https://stackoverflow.com/q/45091910", "45091910")</f>
        <v/>
      </c>
      <c r="B67" t="n">
        <v>0.1890243902439024</v>
      </c>
    </row>
    <row r="68">
      <c r="A68">
        <f>HYPERLINK("https://stackoverflow.com/q/45686397", "45686397")</f>
        <v/>
      </c>
      <c r="B68" t="n">
        <v>0.2044753086419753</v>
      </c>
    </row>
    <row r="69">
      <c r="A69">
        <f>HYPERLINK("https://stackoverflow.com/q/45688074", "45688074")</f>
        <v/>
      </c>
      <c r="B69" t="n">
        <v>0.1912037037037037</v>
      </c>
    </row>
    <row r="70">
      <c r="A70">
        <f>HYPERLINK("https://stackoverflow.com/q/45711200", "45711200")</f>
        <v/>
      </c>
      <c r="B70" t="n">
        <v>0.1781842818428185</v>
      </c>
    </row>
    <row r="71">
      <c r="A71">
        <f>HYPERLINK("https://stackoverflow.com/q/45766911", "45766911")</f>
        <v/>
      </c>
      <c r="B71" t="n">
        <v>0.1139359698681732</v>
      </c>
    </row>
    <row r="72">
      <c r="A72">
        <f>HYPERLINK("https://stackoverflow.com/q/45767036", "45767036")</f>
        <v/>
      </c>
      <c r="B72" t="n">
        <v>0.1634366925064599</v>
      </c>
    </row>
    <row r="73">
      <c r="A73">
        <f>HYPERLINK("https://stackoverflow.com/q/45805113", "45805113")</f>
        <v/>
      </c>
      <c r="B73" t="n">
        <v>0.2016283524904214</v>
      </c>
    </row>
    <row r="74">
      <c r="A74">
        <f>HYPERLINK("https://stackoverflow.com/q/45827341", "45827341")</f>
        <v/>
      </c>
      <c r="B74" t="n">
        <v>0.1841787439613526</v>
      </c>
    </row>
    <row r="75">
      <c r="A75">
        <f>HYPERLINK("https://stackoverflow.com/q/45954124", "45954124")</f>
        <v/>
      </c>
      <c r="B75" t="n">
        <v>0.178921568627451</v>
      </c>
    </row>
    <row r="76">
      <c r="A76">
        <f>HYPERLINK("https://stackoverflow.com/q/45980951", "45980951")</f>
        <v/>
      </c>
      <c r="B76" t="n">
        <v>0.2304804804804805</v>
      </c>
    </row>
    <row r="77">
      <c r="A77">
        <f>HYPERLINK("https://stackoverflow.com/q/46038130", "46038130")</f>
        <v/>
      </c>
      <c r="B77" t="n">
        <v>0.2035147392290249</v>
      </c>
    </row>
    <row r="78">
      <c r="A78">
        <f>HYPERLINK("https://stackoverflow.com/q/46057517", "46057517")</f>
        <v/>
      </c>
      <c r="B78" t="n">
        <v>0.16875</v>
      </c>
    </row>
    <row r="79">
      <c r="A79">
        <f>HYPERLINK("https://stackoverflow.com/q/46058660", "46058660")</f>
        <v/>
      </c>
      <c r="B79" t="n">
        <v>0.1642156862745099</v>
      </c>
    </row>
    <row r="80">
      <c r="A80">
        <f>HYPERLINK("https://stackoverflow.com/q/46058884", "46058884")</f>
        <v/>
      </c>
      <c r="B80" t="n">
        <v>0.1992592592592593</v>
      </c>
    </row>
    <row r="81">
      <c r="A81">
        <f>HYPERLINK("https://stackoverflow.com/q/46067509", "46067509")</f>
        <v/>
      </c>
      <c r="B81" t="n">
        <v>0.1822916666666667</v>
      </c>
    </row>
    <row r="82">
      <c r="A82">
        <f>HYPERLINK("https://stackoverflow.com/q/46277360", "46277360")</f>
        <v/>
      </c>
      <c r="B82" t="n">
        <v>0.1689814814814816</v>
      </c>
    </row>
    <row r="83">
      <c r="A83">
        <f>HYPERLINK("https://stackoverflow.com/q/46378576", "46378576")</f>
        <v/>
      </c>
      <c r="B83" t="n">
        <v>0.1391875746714457</v>
      </c>
    </row>
    <row r="84">
      <c r="A84">
        <f>HYPERLINK("https://stackoverflow.com/q/46537440", "46537440")</f>
        <v/>
      </c>
      <c r="B84" t="n">
        <v>0.2156432748538012</v>
      </c>
    </row>
    <row r="85">
      <c r="A85">
        <f>HYPERLINK("https://stackoverflow.com/q/46627009", "46627009")</f>
        <v/>
      </c>
      <c r="B85" t="n">
        <v>0.1793248945147679</v>
      </c>
    </row>
    <row r="86">
      <c r="A86">
        <f>HYPERLINK("https://stackoverflow.com/q/46636237", "46636237")</f>
        <v/>
      </c>
      <c r="B86" t="n">
        <v>0.174924924924925</v>
      </c>
    </row>
    <row r="87">
      <c r="A87">
        <f>HYPERLINK("https://stackoverflow.com/q/46703013", "46703013")</f>
        <v/>
      </c>
      <c r="B87" t="n">
        <v>0.1868055555555556</v>
      </c>
    </row>
    <row r="88">
      <c r="A88">
        <f>HYPERLINK("https://stackoverflow.com/q/46739891", "46739891")</f>
        <v/>
      </c>
      <c r="B88" t="n">
        <v>0.1119402985074627</v>
      </c>
    </row>
    <row r="89">
      <c r="A89">
        <f>HYPERLINK("https://stackoverflow.com/q/46894604", "46894604")</f>
        <v/>
      </c>
      <c r="B89" t="n">
        <v>0.208656330749354</v>
      </c>
    </row>
    <row r="90">
      <c r="A90">
        <f>HYPERLINK("https://stackoverflow.com/q/46970906", "46970906")</f>
        <v/>
      </c>
      <c r="B90" t="n">
        <v>0.1849315068493151</v>
      </c>
    </row>
    <row r="91">
      <c r="A91">
        <f>HYPERLINK("https://stackoverflow.com/q/47737631", "47737631")</f>
        <v/>
      </c>
      <c r="B91" t="n">
        <v>0.1541822721598003</v>
      </c>
    </row>
    <row r="92">
      <c r="A92">
        <f>HYPERLINK("https://stackoverflow.com/q/48439073", "48439073")</f>
        <v/>
      </c>
      <c r="B92" t="n">
        <v>0.2201388888888889</v>
      </c>
    </row>
    <row r="93">
      <c r="A93">
        <f>HYPERLINK("https://stackoverflow.com/q/48439868", "48439868")</f>
        <v/>
      </c>
      <c r="B93" t="n">
        <v>0.2095959595959596</v>
      </c>
    </row>
    <row r="94">
      <c r="A94">
        <f>HYPERLINK("https://stackoverflow.com/q/48454558", "48454558")</f>
        <v/>
      </c>
      <c r="B94" t="n">
        <v>0.1252834467120182</v>
      </c>
    </row>
    <row r="95">
      <c r="A95">
        <f>HYPERLINK("https://stackoverflow.com/q/48601226", "48601226")</f>
        <v/>
      </c>
      <c r="B95" t="n">
        <v>0.1264619883040936</v>
      </c>
    </row>
    <row r="96">
      <c r="A96">
        <f>HYPERLINK("https://stackoverflow.com/q/48672445", "48672445")</f>
        <v/>
      </c>
      <c r="B96" t="n">
        <v>0.1859259259259259</v>
      </c>
    </row>
    <row r="97">
      <c r="A97">
        <f>HYPERLINK("https://stackoverflow.com/q/48817664", "48817664")</f>
        <v/>
      </c>
      <c r="B97" t="n">
        <v>0.1870109546165885</v>
      </c>
    </row>
    <row r="98">
      <c r="A98">
        <f>HYPERLINK("https://stackoverflow.com/q/48869897", "48869897")</f>
        <v/>
      </c>
      <c r="B98" t="n">
        <v>0.2028112449799197</v>
      </c>
    </row>
    <row r="99">
      <c r="A99">
        <f>HYPERLINK("https://stackoverflow.com/q/48880561", "48880561")</f>
        <v/>
      </c>
      <c r="B99" t="n">
        <v>0.1808943089430894</v>
      </c>
    </row>
    <row r="100">
      <c r="A100">
        <f>HYPERLINK("https://stackoverflow.com/q/49002928", "49002928")</f>
        <v/>
      </c>
      <c r="B100" t="n">
        <v>0.1474358974358974</v>
      </c>
    </row>
    <row r="101">
      <c r="A101">
        <f>HYPERLINK("https://stackoverflow.com/q/49103880", "49103880")</f>
        <v/>
      </c>
      <c r="B101" t="n">
        <v>0.177037037037037</v>
      </c>
    </row>
    <row r="102">
      <c r="A102">
        <f>HYPERLINK("https://stackoverflow.com/q/49146043", "49146043")</f>
        <v/>
      </c>
      <c r="B102" t="n">
        <v>0.1706827309236948</v>
      </c>
    </row>
    <row r="103">
      <c r="A103">
        <f>HYPERLINK("https://stackoverflow.com/q/49223721", "49223721")</f>
        <v/>
      </c>
      <c r="B103" t="n">
        <v>0.1476608187134503</v>
      </c>
    </row>
    <row r="104">
      <c r="A104">
        <f>HYPERLINK("https://stackoverflow.com/q/49444662", "49444662")</f>
        <v/>
      </c>
      <c r="B104" t="n">
        <v>0.1862026862026862</v>
      </c>
    </row>
    <row r="105">
      <c r="A105">
        <f>HYPERLINK("https://stackoverflow.com/q/49449205", "49449205")</f>
        <v/>
      </c>
      <c r="B105" t="n">
        <v>0.1958105646630237</v>
      </c>
    </row>
    <row r="106">
      <c r="A106">
        <f>HYPERLINK("https://stackoverflow.com/q/49496987", "49496987")</f>
        <v/>
      </c>
      <c r="B106" t="n">
        <v>0.1548611111111111</v>
      </c>
    </row>
    <row r="107">
      <c r="A107">
        <f>HYPERLINK("https://stackoverflow.com/q/49503406", "49503406")</f>
        <v/>
      </c>
      <c r="B107" t="n">
        <v>0.1782752902155888</v>
      </c>
    </row>
    <row r="108">
      <c r="A108">
        <f>HYPERLINK("https://stackoverflow.com/q/49550965", "49550965")</f>
        <v/>
      </c>
      <c r="B108" t="n">
        <v>0.1863672182821118</v>
      </c>
    </row>
    <row r="109">
      <c r="A109">
        <f>HYPERLINK("https://stackoverflow.com/q/49689289", "49689289")</f>
        <v/>
      </c>
      <c r="B109" t="n">
        <v>0.2095959595959596</v>
      </c>
    </row>
    <row r="110">
      <c r="A110">
        <f>HYPERLINK("https://stackoverflow.com/q/49988947", "49988947")</f>
        <v/>
      </c>
      <c r="B110" t="n">
        <v>0.1621004566210046</v>
      </c>
    </row>
    <row r="111">
      <c r="A111">
        <f>HYPERLINK("https://stackoverflow.com/q/50130057", "50130057")</f>
        <v/>
      </c>
      <c r="B111" t="n">
        <v>0.2046413502109705</v>
      </c>
    </row>
    <row r="112">
      <c r="A112">
        <f>HYPERLINK("https://stackoverflow.com/q/50164098", "50164098")</f>
        <v/>
      </c>
      <c r="B112" t="n">
        <v>0.1923076923076923</v>
      </c>
    </row>
    <row r="113">
      <c r="A113">
        <f>HYPERLINK("https://stackoverflow.com/q/50247642", "50247642")</f>
        <v/>
      </c>
      <c r="B113" t="n">
        <v>0.18993993993994</v>
      </c>
    </row>
    <row r="114">
      <c r="A114">
        <f>HYPERLINK("https://stackoverflow.com/q/50415065", "50415065")</f>
        <v/>
      </c>
      <c r="B114" t="n">
        <v>0.16006600660066</v>
      </c>
    </row>
    <row r="115">
      <c r="A115">
        <f>HYPERLINK("https://stackoverflow.com/q/50420941", "50420941")</f>
        <v/>
      </c>
      <c r="B115" t="n">
        <v>0.1364883401920439</v>
      </c>
    </row>
    <row r="116">
      <c r="A116">
        <f>HYPERLINK("https://stackoverflow.com/q/50444796", "50444796")</f>
        <v/>
      </c>
      <c r="B116" t="n">
        <v>0.2216312056737589</v>
      </c>
    </row>
    <row r="117">
      <c r="A117">
        <f>HYPERLINK("https://stackoverflow.com/q/50561808", "50561808")</f>
        <v/>
      </c>
      <c r="B117" t="n">
        <v>0.173941798941799</v>
      </c>
    </row>
    <row r="118">
      <c r="A118">
        <f>HYPERLINK("https://stackoverflow.com/q/50591528", "50591528")</f>
        <v/>
      </c>
      <c r="B118" t="n">
        <v>0.1361111111111111</v>
      </c>
    </row>
    <row r="119">
      <c r="A119">
        <f>HYPERLINK("https://stackoverflow.com/q/50624609", "50624609")</f>
        <v/>
      </c>
      <c r="B119" t="n">
        <v>0.1469017094017094</v>
      </c>
    </row>
    <row r="120">
      <c r="A120">
        <f>HYPERLINK("https://stackoverflow.com/q/50775621", "50775621")</f>
        <v/>
      </c>
      <c r="B120" t="n">
        <v>0.2864583333333333</v>
      </c>
    </row>
    <row r="121">
      <c r="A121">
        <f>HYPERLINK("https://stackoverflow.com/q/50877966", "50877966")</f>
        <v/>
      </c>
      <c r="B121" t="n">
        <v>0.1618055555555556</v>
      </c>
    </row>
    <row r="122">
      <c r="A122">
        <f>HYPERLINK("https://stackoverflow.com/q/51069295", "51069295")</f>
        <v/>
      </c>
      <c r="B122" t="n">
        <v>0.1524024024024024</v>
      </c>
    </row>
    <row r="123">
      <c r="A123">
        <f>HYPERLINK("https://stackoverflow.com/q/51077496", "51077496")</f>
        <v/>
      </c>
      <c r="B123" t="n">
        <v>0.22339593114241</v>
      </c>
    </row>
    <row r="124">
      <c r="A124">
        <f>HYPERLINK("https://stackoverflow.com/q/51110466", "51110466")</f>
        <v/>
      </c>
      <c r="B124" t="n">
        <v>0.146640826873385</v>
      </c>
    </row>
    <row r="125">
      <c r="A125">
        <f>HYPERLINK("https://stackoverflow.com/q/51194662", "51194662")</f>
        <v/>
      </c>
      <c r="B125" t="n">
        <v>0.13681592039801</v>
      </c>
    </row>
    <row r="126">
      <c r="A126">
        <f>HYPERLINK("https://stackoverflow.com/q/51324328", "51324328")</f>
        <v/>
      </c>
      <c r="B126" t="n">
        <v>0.1676587301587301</v>
      </c>
    </row>
    <row r="127">
      <c r="A127">
        <f>HYPERLINK("https://stackoverflow.com/q/51352700", "51352700")</f>
        <v/>
      </c>
      <c r="B127" t="n">
        <v>0.2407407407407407</v>
      </c>
    </row>
    <row r="128">
      <c r="A128">
        <f>HYPERLINK("https://stackoverflow.com/q/51381376", "51381376")</f>
        <v/>
      </c>
      <c r="B128" t="n">
        <v>0.2058823529411765</v>
      </c>
    </row>
    <row r="129">
      <c r="A129">
        <f>HYPERLINK("https://stackoverflow.com/q/51483123", "51483123")</f>
        <v/>
      </c>
      <c r="B129" t="n">
        <v>0.1689814814814816</v>
      </c>
    </row>
    <row r="130">
      <c r="A130">
        <f>HYPERLINK("https://stackoverflow.com/q/51523396", "51523396")</f>
        <v/>
      </c>
      <c r="B130" t="n">
        <v>0.157936507936508</v>
      </c>
    </row>
    <row r="131">
      <c r="A131">
        <f>HYPERLINK("https://stackoverflow.com/q/51535030", "51535030")</f>
        <v/>
      </c>
      <c r="B131" t="n">
        <v>0.1511350059737157</v>
      </c>
    </row>
    <row r="132">
      <c r="A132">
        <f>HYPERLINK("https://stackoverflow.com/q/51626328", "51626328")</f>
        <v/>
      </c>
      <c r="B132" t="n">
        <v>0.149789029535865</v>
      </c>
    </row>
    <row r="133">
      <c r="A133">
        <f>HYPERLINK("https://stackoverflow.com/q/51653586", "51653586")</f>
        <v/>
      </c>
      <c r="B133" t="n">
        <v>0.1908983451536643</v>
      </c>
    </row>
    <row r="134">
      <c r="A134">
        <f>HYPERLINK("https://stackoverflow.com/q/51653789", "51653789")</f>
        <v/>
      </c>
      <c r="B134" t="n">
        <v>0.2087719298245614</v>
      </c>
    </row>
    <row r="135">
      <c r="A135">
        <f>HYPERLINK("https://stackoverflow.com/q/51666283", "51666283")</f>
        <v/>
      </c>
      <c r="B135" t="n">
        <v>0.2271448663853728</v>
      </c>
    </row>
    <row r="136">
      <c r="A136">
        <f>HYPERLINK("https://stackoverflow.com/q/51775608", "51775608")</f>
        <v/>
      </c>
      <c r="B136" t="n">
        <v>0.2777777777777778</v>
      </c>
    </row>
    <row r="137">
      <c r="A137">
        <f>HYPERLINK("https://stackoverflow.com/q/51857872", "51857872")</f>
        <v/>
      </c>
      <c r="B137" t="n">
        <v>0.1935672514619883</v>
      </c>
    </row>
    <row r="138">
      <c r="A138">
        <f>HYPERLINK("https://stackoverflow.com/q/51996744", "51996744")</f>
        <v/>
      </c>
      <c r="B138" t="n">
        <v>0.2352657004830918</v>
      </c>
    </row>
    <row r="139">
      <c r="A139">
        <f>HYPERLINK("https://stackoverflow.com/q/52058662", "52058662")</f>
        <v/>
      </c>
      <c r="B139" t="n">
        <v>0.1833333333333333</v>
      </c>
    </row>
    <row r="140">
      <c r="A140">
        <f>HYPERLINK("https://stackoverflow.com/q/52058813", "52058813")</f>
        <v/>
      </c>
      <c r="B140" t="n">
        <v>0.1971544715447155</v>
      </c>
    </row>
    <row r="141">
      <c r="A141">
        <f>HYPERLINK("https://stackoverflow.com/q/52078776", "52078776")</f>
        <v/>
      </c>
      <c r="B141" t="n">
        <v>0.1938131313131313</v>
      </c>
    </row>
    <row r="142">
      <c r="A142">
        <f>HYPERLINK("https://stackoverflow.com/q/52224883", "52224883")</f>
        <v/>
      </c>
      <c r="B142" t="n">
        <v>0.1783333333333333</v>
      </c>
    </row>
    <row r="143">
      <c r="A143">
        <f>HYPERLINK("https://stackoverflow.com/q/52260506", "52260506")</f>
        <v/>
      </c>
      <c r="B143" t="n">
        <v>0.1329113924050633</v>
      </c>
    </row>
    <row r="144">
      <c r="A144">
        <f>HYPERLINK("https://stackoverflow.com/q/52282777", "52282777")</f>
        <v/>
      </c>
      <c r="B144" t="n">
        <v>0.1810035842293906</v>
      </c>
    </row>
    <row r="145">
      <c r="A145">
        <f>HYPERLINK("https://stackoverflow.com/q/52294548", "52294548")</f>
        <v/>
      </c>
      <c r="B145" t="n">
        <v>0.2352537722908093</v>
      </c>
    </row>
    <row r="146">
      <c r="A146">
        <f>HYPERLINK("https://stackoverflow.com/q/52296498", "52296498")</f>
        <v/>
      </c>
      <c r="B146" t="n">
        <v>0.1770833333333333</v>
      </c>
    </row>
    <row r="147">
      <c r="A147">
        <f>HYPERLINK("https://stackoverflow.com/q/52332025", "52332025")</f>
        <v/>
      </c>
      <c r="B147" t="n">
        <v>0.1547008547008547</v>
      </c>
    </row>
    <row r="148">
      <c r="A148">
        <f>HYPERLINK("https://stackoverflow.com/q/52425738", "52425738")</f>
        <v/>
      </c>
      <c r="B148" t="n">
        <v>0.2423510466988727</v>
      </c>
    </row>
    <row r="149">
      <c r="A149">
        <f>HYPERLINK("https://stackoverflow.com/q/52443062", "52443062")</f>
        <v/>
      </c>
      <c r="B149" t="n">
        <v>0.1802325581395348</v>
      </c>
    </row>
    <row r="150">
      <c r="A150">
        <f>HYPERLINK("https://stackoverflow.com/q/52499067", "52499067")</f>
        <v/>
      </c>
      <c r="B150" t="n">
        <v>0.2274774774774775</v>
      </c>
    </row>
    <row r="151">
      <c r="A151">
        <f>HYPERLINK("https://stackoverflow.com/q/52519202", "52519202")</f>
        <v/>
      </c>
      <c r="B151" t="n">
        <v>0.2042606516290727</v>
      </c>
    </row>
    <row r="152">
      <c r="A152">
        <f>HYPERLINK("https://stackoverflow.com/q/52574490", "52574490")</f>
        <v/>
      </c>
      <c r="B152" t="n">
        <v>0.1318407960199005</v>
      </c>
    </row>
    <row r="153">
      <c r="A153">
        <f>HYPERLINK("https://stackoverflow.com/q/52612424", "52612424")</f>
        <v/>
      </c>
      <c r="B153" t="n">
        <v>0.1689814814814815</v>
      </c>
    </row>
    <row r="154">
      <c r="A154">
        <f>HYPERLINK("https://stackoverflow.com/q/52642674", "52642674")</f>
        <v/>
      </c>
      <c r="B154" t="n">
        <v>0.181045751633987</v>
      </c>
    </row>
    <row r="155">
      <c r="A155">
        <f>HYPERLINK("https://stackoverflow.com/q/52704291", "52704291")</f>
        <v/>
      </c>
      <c r="B155" t="n">
        <v>0.2372222222222221</v>
      </c>
    </row>
    <row r="156">
      <c r="A156">
        <f>HYPERLINK("https://stackoverflow.com/q/52821168", "52821168")</f>
        <v/>
      </c>
      <c r="B156" t="n">
        <v>0.2750544662309368</v>
      </c>
    </row>
    <row r="157">
      <c r="A157">
        <f>HYPERLINK("https://stackoverflow.com/q/52836878", "52836878")</f>
        <v/>
      </c>
      <c r="B157" t="n">
        <v>0.2627965043695381</v>
      </c>
    </row>
    <row r="158">
      <c r="A158">
        <f>HYPERLINK("https://stackoverflow.com/q/52904363", "52904363")</f>
        <v/>
      </c>
      <c r="B158" t="n">
        <v>0.2017973856209151</v>
      </c>
    </row>
    <row r="159">
      <c r="A159">
        <f>HYPERLINK("https://stackoverflow.com/q/53015958", "53015958")</f>
        <v/>
      </c>
      <c r="B159" t="n">
        <v>0.1575163398692811</v>
      </c>
    </row>
    <row r="160">
      <c r="A160">
        <f>HYPERLINK("https://stackoverflow.com/q/53108026", "53108026")</f>
        <v/>
      </c>
      <c r="B160" t="n">
        <v>0.2041446208112874</v>
      </c>
    </row>
    <row r="161">
      <c r="A161">
        <f>HYPERLINK("https://stackoverflow.com/q/53110268", "53110268")</f>
        <v/>
      </c>
      <c r="B161" t="n">
        <v>0.2547080979284369</v>
      </c>
    </row>
    <row r="162">
      <c r="A162">
        <f>HYPERLINK("https://stackoverflow.com/q/53167215", "53167215")</f>
        <v/>
      </c>
      <c r="B162" t="n">
        <v>0.1315359477124184</v>
      </c>
    </row>
    <row r="163">
      <c r="A163">
        <f>HYPERLINK("https://stackoverflow.com/q/53171048", "53171048")</f>
        <v/>
      </c>
      <c r="B163" t="n">
        <v>0.2119047619047619</v>
      </c>
    </row>
    <row r="164">
      <c r="A164">
        <f>HYPERLINK("https://stackoverflow.com/q/53192185", "53192185")</f>
        <v/>
      </c>
      <c r="B164" t="n">
        <v>0.2493333333333333</v>
      </c>
    </row>
    <row r="165">
      <c r="A165">
        <f>HYPERLINK("https://stackoverflow.com/q/53286917", "53286917")</f>
        <v/>
      </c>
      <c r="B165" t="n">
        <v>0.1214896214896215</v>
      </c>
    </row>
    <row r="166">
      <c r="A166">
        <f>HYPERLINK("https://stackoverflow.com/q/53303701", "53303701")</f>
        <v/>
      </c>
      <c r="B166" t="n">
        <v>0.1310763888888889</v>
      </c>
    </row>
    <row r="167">
      <c r="A167">
        <f>HYPERLINK("https://stackoverflow.com/q/53487133", "53487133")</f>
        <v/>
      </c>
      <c r="B167" t="n">
        <v>0.2919501133786848</v>
      </c>
    </row>
    <row r="168">
      <c r="A168">
        <f>HYPERLINK("https://stackoverflow.com/q/53518737", "53518737")</f>
        <v/>
      </c>
      <c r="B168" t="n">
        <v>0.1903594771241831</v>
      </c>
    </row>
    <row r="169">
      <c r="A169">
        <f>HYPERLINK("https://stackoverflow.com/q/53690242", "53690242")</f>
        <v/>
      </c>
      <c r="B169" t="n">
        <v>0.1433470507544582</v>
      </c>
    </row>
    <row r="170">
      <c r="A170">
        <f>HYPERLINK("https://stackoverflow.com/q/53838659", "53838659")</f>
        <v/>
      </c>
      <c r="B170" t="n">
        <v>0.1800535475234271</v>
      </c>
    </row>
    <row r="171">
      <c r="A171">
        <f>HYPERLINK("https://stackoverflow.com/q/54011731", "54011731")</f>
        <v/>
      </c>
      <c r="B171" t="n">
        <v>0.1500638569604087</v>
      </c>
    </row>
    <row r="172">
      <c r="A172">
        <f>HYPERLINK("https://stackoverflow.com/q/54011765", "54011765")</f>
        <v/>
      </c>
      <c r="B172" t="n">
        <v>0.2391975308641975</v>
      </c>
    </row>
    <row r="173">
      <c r="A173">
        <f>HYPERLINK("https://stackoverflow.com/q/54241538", "54241538")</f>
        <v/>
      </c>
      <c r="B173" t="n">
        <v>0.2757648953301127</v>
      </c>
    </row>
    <row r="174">
      <c r="A174">
        <f>HYPERLINK("https://stackoverflow.com/q/54291354", "54291354")</f>
        <v/>
      </c>
      <c r="B174" t="n">
        <v>0.2657192075796727</v>
      </c>
    </row>
    <row r="175">
      <c r="A175">
        <f>HYPERLINK("https://stackoverflow.com/q/54403490", "54403490")</f>
        <v/>
      </c>
      <c r="B175" t="n">
        <v>0.3253968253968254</v>
      </c>
    </row>
    <row r="176">
      <c r="A176">
        <f>HYPERLINK("https://stackoverflow.com/q/54446465", "54446465")</f>
        <v/>
      </c>
      <c r="B176" t="n">
        <v>0.2143518518518518</v>
      </c>
    </row>
    <row r="177">
      <c r="A177">
        <f>HYPERLINK("https://stackoverflow.com/q/54475094", "54475094")</f>
        <v/>
      </c>
      <c r="B177" t="n">
        <v>0.1173835125448029</v>
      </c>
    </row>
    <row r="178">
      <c r="A178">
        <f>HYPERLINK("https://stackoverflow.com/q/54678756", "54678756")</f>
        <v/>
      </c>
      <c r="B178" t="n">
        <v>0.1388888888888889</v>
      </c>
    </row>
    <row r="179">
      <c r="A179">
        <f>HYPERLINK("https://stackoverflow.com/q/54688078", "54688078")</f>
        <v/>
      </c>
      <c r="B179" t="n">
        <v>0.1313932980599648</v>
      </c>
    </row>
    <row r="180">
      <c r="A180">
        <f>HYPERLINK("https://stackoverflow.com/q/54734086", "54734086")</f>
        <v/>
      </c>
      <c r="B180" t="n">
        <v>0.1145404663923183</v>
      </c>
    </row>
    <row r="181">
      <c r="A181">
        <f>HYPERLINK("https://stackoverflow.com/q/54910488", "54910488")</f>
        <v/>
      </c>
      <c r="B181" t="n">
        <v>0.3234683281412253</v>
      </c>
    </row>
    <row r="182">
      <c r="A182">
        <f>HYPERLINK("https://stackoverflow.com/q/54967399", "54967399")</f>
        <v/>
      </c>
      <c r="B182" t="n">
        <v>0.1517412935323383</v>
      </c>
    </row>
    <row r="183">
      <c r="A183">
        <f>HYPERLINK("https://stackoverflow.com/q/55010153", "55010153")</f>
        <v/>
      </c>
      <c r="B183" t="n">
        <v>0.2534013605442177</v>
      </c>
    </row>
    <row r="184">
      <c r="A184">
        <f>HYPERLINK("https://stackoverflow.com/q/55143718", "55143718")</f>
        <v/>
      </c>
      <c r="B184" t="n">
        <v>0.1583333333333333</v>
      </c>
    </row>
    <row r="185">
      <c r="A185">
        <f>HYPERLINK("https://stackoverflow.com/q/55476156", "55476156")</f>
        <v/>
      </c>
      <c r="B185" t="n">
        <v>0.2053682896379526</v>
      </c>
    </row>
    <row r="186">
      <c r="A186">
        <f>HYPERLINK("https://stackoverflow.com/q/55574590", "55574590")</f>
        <v/>
      </c>
      <c r="B186" t="n">
        <v>0.1801587301587302</v>
      </c>
    </row>
    <row r="187">
      <c r="A187">
        <f>HYPERLINK("https://stackoverflow.com/q/55617000", "55617000")</f>
        <v/>
      </c>
      <c r="B187" t="n">
        <v>0.1272066458982347</v>
      </c>
    </row>
    <row r="188">
      <c r="A188">
        <f>HYPERLINK("https://stackoverflow.com/q/55619739", "55619739")</f>
        <v/>
      </c>
      <c r="B188" t="n">
        <v>0.1336633663366336</v>
      </c>
    </row>
    <row r="189">
      <c r="A189">
        <f>HYPERLINK("https://stackoverflow.com/q/55726162", "55726162")</f>
        <v/>
      </c>
      <c r="B189" t="n">
        <v>0.2441520467836257</v>
      </c>
    </row>
    <row r="190">
      <c r="A190">
        <f>HYPERLINK("https://stackoverflow.com/q/55764425", "55764425")</f>
        <v/>
      </c>
      <c r="B190" t="n">
        <v>0.2196738022426095</v>
      </c>
    </row>
    <row r="191">
      <c r="A191">
        <f>HYPERLINK("https://stackoverflow.com/q/55868931", "55868931")</f>
        <v/>
      </c>
      <c r="B191" t="n">
        <v>0.2742782152230971</v>
      </c>
    </row>
    <row r="192">
      <c r="A192">
        <f>HYPERLINK("https://stackoverflow.com/q/55896200", "55896200")</f>
        <v/>
      </c>
      <c r="B192" t="n">
        <v>0.1596491228070176</v>
      </c>
    </row>
    <row r="193">
      <c r="A193">
        <f>HYPERLINK("https://stackoverflow.com/q/55991295", "55991295")</f>
        <v/>
      </c>
      <c r="B193" t="n">
        <v>0.1757201646090535</v>
      </c>
    </row>
    <row r="194">
      <c r="A194">
        <f>HYPERLINK("https://stackoverflow.com/q/56013510", "56013510")</f>
        <v/>
      </c>
      <c r="B194" t="n">
        <v>0.1357243319268636</v>
      </c>
    </row>
    <row r="195">
      <c r="A195">
        <f>HYPERLINK("https://stackoverflow.com/q/56072556", "56072556")</f>
        <v/>
      </c>
      <c r="B195" t="n">
        <v>0.1787749287749288</v>
      </c>
    </row>
    <row r="196">
      <c r="A196">
        <f>HYPERLINK("https://stackoverflow.com/q/56166973", "56166973")</f>
        <v/>
      </c>
      <c r="B196" t="n">
        <v>0.1636473429951691</v>
      </c>
    </row>
    <row r="197">
      <c r="A197">
        <f>HYPERLINK("https://stackoverflow.com/q/56183981", "56183981")</f>
        <v/>
      </c>
      <c r="B197" t="n">
        <v>0.1884920634920635</v>
      </c>
    </row>
    <row r="198">
      <c r="A198">
        <f>HYPERLINK("https://stackoverflow.com/q/56271708", "56271708")</f>
        <v/>
      </c>
      <c r="B198" t="n">
        <v>0.1522366522366523</v>
      </c>
    </row>
    <row r="199">
      <c r="A199">
        <f>HYPERLINK("https://stackoverflow.com/q/56276882", "56276882")</f>
        <v/>
      </c>
      <c r="B199" t="n">
        <v>0.1947960618846695</v>
      </c>
    </row>
    <row r="200">
      <c r="A200">
        <f>HYPERLINK("https://stackoverflow.com/q/56446803", "56446803")</f>
        <v/>
      </c>
      <c r="B200" t="n">
        <v>0.159634317862166</v>
      </c>
    </row>
    <row r="201">
      <c r="A201">
        <f>HYPERLINK("https://stackoverflow.com/q/56573602", "56573602")</f>
        <v/>
      </c>
      <c r="B201" t="n">
        <v>0.1461704422869472</v>
      </c>
    </row>
    <row r="202">
      <c r="A202">
        <f>HYPERLINK("https://stackoverflow.com/q/56580338", "56580338")</f>
        <v/>
      </c>
      <c r="B202" t="n">
        <v>0.2252415458937198</v>
      </c>
    </row>
    <row r="203">
      <c r="A203">
        <f>HYPERLINK("https://stackoverflow.com/q/56612308", "56612308")</f>
        <v/>
      </c>
      <c r="B203" t="n">
        <v>0.2487019730010384</v>
      </c>
    </row>
    <row r="204">
      <c r="A204">
        <f>HYPERLINK("https://stackoverflow.com/q/56650929", "56650929")</f>
        <v/>
      </c>
      <c r="B204" t="n">
        <v>0.1563492063492064</v>
      </c>
    </row>
    <row r="205">
      <c r="A205">
        <f>HYPERLINK("https://stackoverflow.com/q/56659832", "56659832")</f>
        <v/>
      </c>
      <c r="B205" t="n">
        <v>0.3565264293419633</v>
      </c>
    </row>
    <row r="206">
      <c r="A206">
        <f>HYPERLINK("https://stackoverflow.com/q/56674480", "56674480")</f>
        <v/>
      </c>
      <c r="B206" t="n">
        <v>0.1691919191919192</v>
      </c>
    </row>
    <row r="207">
      <c r="A207">
        <f>HYPERLINK("https://stackoverflow.com/q/56846426", "56846426")</f>
        <v/>
      </c>
      <c r="B207" t="n">
        <v>0.1396979503775621</v>
      </c>
    </row>
    <row r="208">
      <c r="A208">
        <f>HYPERLINK("https://stackoverflow.com/q/56962875", "56962875")</f>
        <v/>
      </c>
      <c r="B208" t="n">
        <v>0.3977777777777778</v>
      </c>
    </row>
    <row r="209">
      <c r="A209">
        <f>HYPERLINK("https://stackoverflow.com/q/57061468", "57061468")</f>
        <v/>
      </c>
      <c r="B209" t="n">
        <v>0.1827033218785796</v>
      </c>
    </row>
    <row r="210">
      <c r="A210">
        <f>HYPERLINK("https://stackoverflow.com/q/57097533", "57097533")</f>
        <v/>
      </c>
      <c r="B210" t="n">
        <v>0.2075023741690408</v>
      </c>
    </row>
    <row r="211">
      <c r="A211">
        <f>HYPERLINK("https://stackoverflow.com/q/57098814", "57098814")</f>
        <v/>
      </c>
      <c r="B211" t="n">
        <v>0.1492248062015504</v>
      </c>
    </row>
    <row r="212">
      <c r="A212">
        <f>HYPERLINK("https://stackoverflow.com/q/57197790", "57197790")</f>
        <v/>
      </c>
      <c r="B212" t="n">
        <v>0.2336726039016115</v>
      </c>
    </row>
    <row r="213">
      <c r="A213">
        <f>HYPERLINK("https://stackoverflow.com/q/57205632", "57205632")</f>
        <v/>
      </c>
      <c r="B213" t="n">
        <v>0.1489533011272142</v>
      </c>
    </row>
    <row r="214">
      <c r="A214">
        <f>HYPERLINK("https://stackoverflow.com/q/57207120", "57207120")</f>
        <v/>
      </c>
      <c r="B214" t="n">
        <v>0.1465863453815262</v>
      </c>
    </row>
    <row r="215">
      <c r="A215">
        <f>HYPERLINK("https://stackoverflow.com/q/57417867", "57417867")</f>
        <v/>
      </c>
      <c r="B215" t="n">
        <v>0.1546717171717172</v>
      </c>
    </row>
    <row r="216">
      <c r="A216">
        <f>HYPERLINK("https://stackoverflow.com/q/57482737", "57482737")</f>
        <v/>
      </c>
      <c r="B216" t="n">
        <v>0.134207240948814</v>
      </c>
    </row>
    <row r="217">
      <c r="A217">
        <f>HYPERLINK("https://stackoverflow.com/q/57483160", "57483160")</f>
        <v/>
      </c>
      <c r="B217" t="n">
        <v>0.2371565113500597</v>
      </c>
    </row>
    <row r="218">
      <c r="A218">
        <f>HYPERLINK("https://stackoverflow.com/q/57519657", "57519657")</f>
        <v/>
      </c>
      <c r="B218" t="n">
        <v>0.1576797385620916</v>
      </c>
    </row>
    <row r="219">
      <c r="A219">
        <f>HYPERLINK("https://stackoverflow.com/q/57654496", "57654496")</f>
        <v/>
      </c>
      <c r="B219" t="n">
        <v>0.2465564738292011</v>
      </c>
    </row>
    <row r="220">
      <c r="A220">
        <f>HYPERLINK("https://stackoverflow.com/q/57787836", "57787836")</f>
        <v/>
      </c>
      <c r="B220" t="n">
        <v>0.2769005847953216</v>
      </c>
    </row>
    <row r="221">
      <c r="A221">
        <f>HYPERLINK("https://stackoverflow.com/q/57795677", "57795677")</f>
        <v/>
      </c>
      <c r="B221" t="n">
        <v>0.1365348399246705</v>
      </c>
    </row>
    <row r="222">
      <c r="A222">
        <f>HYPERLINK("https://stackoverflow.com/q/57795979", "57795979")</f>
        <v/>
      </c>
      <c r="B222" t="n">
        <v>0.1591435185185185</v>
      </c>
    </row>
    <row r="223">
      <c r="A223">
        <f>HYPERLINK("https://stackoverflow.com/q/57810467", "57810467")</f>
        <v/>
      </c>
      <c r="B223" t="n">
        <v>0.1644144144144144</v>
      </c>
    </row>
    <row r="224">
      <c r="A224">
        <f>HYPERLINK("https://stackoverflow.com/q/57831723", "57831723")</f>
        <v/>
      </c>
      <c r="B224" t="n">
        <v>0.1269005847953217</v>
      </c>
    </row>
    <row r="225">
      <c r="A225">
        <f>HYPERLINK("https://stackoverflow.com/q/57895348", "57895348")</f>
        <v/>
      </c>
      <c r="B225" t="n">
        <v>0.1747181964573269</v>
      </c>
    </row>
    <row r="226">
      <c r="A226">
        <f>HYPERLINK("https://stackoverflow.com/q/57916211", "57916211")</f>
        <v/>
      </c>
      <c r="B226" t="n">
        <v>0.1218905472636816</v>
      </c>
    </row>
    <row r="227">
      <c r="A227">
        <f>HYPERLINK("https://stackoverflow.com/q/57958985", "57958985")</f>
        <v/>
      </c>
      <c r="B227" t="n">
        <v>0.1657986111111112</v>
      </c>
    </row>
    <row r="228">
      <c r="A228">
        <f>HYPERLINK("https://stackoverflow.com/q/58004108", "58004108")</f>
        <v/>
      </c>
      <c r="B228" t="n">
        <v>0.2128589263420724</v>
      </c>
    </row>
    <row r="229">
      <c r="A229">
        <f>HYPERLINK("https://stackoverflow.com/q/58031932", "58031932")</f>
        <v/>
      </c>
      <c r="B229" t="n">
        <v>0.1674382716049383</v>
      </c>
    </row>
    <row r="230">
      <c r="A230">
        <f>HYPERLINK("https://stackoverflow.com/q/58074597", "58074597")</f>
        <v/>
      </c>
      <c r="B230" t="n">
        <v>0.2147696476964769</v>
      </c>
    </row>
    <row r="231">
      <c r="A231">
        <f>HYPERLINK("https://stackoverflow.com/q/58221749", "58221749")</f>
        <v/>
      </c>
      <c r="B231" t="n">
        <v>0.1878306878306878</v>
      </c>
    </row>
    <row r="232">
      <c r="A232">
        <f>HYPERLINK("https://stackoverflow.com/q/58232113", "58232113")</f>
        <v/>
      </c>
      <c r="B232" t="n">
        <v>0.2006944444444445</v>
      </c>
    </row>
    <row r="233">
      <c r="A233">
        <f>HYPERLINK("https://stackoverflow.com/q/58316719", "58316719")</f>
        <v/>
      </c>
      <c r="B233" t="n">
        <v>0.1348039215686275</v>
      </c>
    </row>
    <row r="234">
      <c r="A234">
        <f>HYPERLINK("https://stackoverflow.com/q/58340827", "58340827")</f>
        <v/>
      </c>
      <c r="B234" t="n">
        <v>0.1697965571205008</v>
      </c>
    </row>
    <row r="235">
      <c r="A235">
        <f>HYPERLINK("https://stackoverflow.com/q/58378119", "58378119")</f>
        <v/>
      </c>
      <c r="B235" t="n">
        <v>0.1652236652236653</v>
      </c>
    </row>
    <row r="236">
      <c r="A236">
        <f>HYPERLINK("https://stackoverflow.com/q/58422656", "58422656")</f>
        <v/>
      </c>
      <c r="B236" t="n">
        <v>0.1778846153846154</v>
      </c>
    </row>
    <row r="237">
      <c r="A237">
        <f>HYPERLINK("https://stackoverflow.com/q/58473180", "58473180")</f>
        <v/>
      </c>
      <c r="B237" t="n">
        <v>0.1845466155810984</v>
      </c>
    </row>
    <row r="238">
      <c r="A238">
        <f>HYPERLINK("https://stackoverflow.com/q/58602509", "58602509")</f>
        <v/>
      </c>
      <c r="B238" t="n">
        <v>0.1510172143974961</v>
      </c>
    </row>
    <row r="239">
      <c r="A239">
        <f>HYPERLINK("https://stackoverflow.com/q/58609888", "58609888")</f>
        <v/>
      </c>
      <c r="B239" t="n">
        <v>0.1299019607843138</v>
      </c>
    </row>
    <row r="240">
      <c r="A240">
        <f>HYPERLINK("https://stackoverflow.com/q/58632538", "58632538")</f>
        <v/>
      </c>
      <c r="B240" t="n">
        <v>0.268009768009768</v>
      </c>
    </row>
    <row r="241">
      <c r="A241">
        <f>HYPERLINK("https://stackoverflow.com/q/58632765", "58632765")</f>
        <v/>
      </c>
      <c r="B241" t="n">
        <v>0.2380268199233716</v>
      </c>
    </row>
    <row r="242">
      <c r="A242">
        <f>HYPERLINK("https://stackoverflow.com/q/58647180", "58647180")</f>
        <v/>
      </c>
      <c r="B242" t="n">
        <v>0.1398467432950191</v>
      </c>
    </row>
    <row r="243">
      <c r="A243">
        <f>HYPERLINK("https://stackoverflow.com/q/58701030", "58701030")</f>
        <v/>
      </c>
      <c r="B243" t="n">
        <v>0.1679151061173533</v>
      </c>
    </row>
    <row r="244">
      <c r="A244">
        <f>HYPERLINK("https://stackoverflow.com/q/58736620", "58736620")</f>
        <v/>
      </c>
      <c r="B244" t="n">
        <v>0.199074074074074</v>
      </c>
    </row>
    <row r="245">
      <c r="A245">
        <f>HYPERLINK("https://stackoverflow.com/q/58769667", "58769667")</f>
        <v/>
      </c>
      <c r="B245" t="n">
        <v>0.3110200364298725</v>
      </c>
    </row>
    <row r="246">
      <c r="A246">
        <f>HYPERLINK("https://stackoverflow.com/q/58771272", "58771272")</f>
        <v/>
      </c>
      <c r="B246" t="n">
        <v>0.3013117283950617</v>
      </c>
    </row>
    <row r="247">
      <c r="A247">
        <f>HYPERLINK("https://stackoverflow.com/q/58876011", "58876011")</f>
        <v/>
      </c>
      <c r="B247" t="n">
        <v>0.1903870162297129</v>
      </c>
    </row>
    <row r="248">
      <c r="A248">
        <f>HYPERLINK("https://stackoverflow.com/q/58885480", "58885480")</f>
        <v/>
      </c>
      <c r="B248" t="n">
        <v>0.183982683982684</v>
      </c>
    </row>
    <row r="249">
      <c r="A249">
        <f>HYPERLINK("https://stackoverflow.com/q/58927482", "58927482")</f>
        <v/>
      </c>
      <c r="B249" t="n">
        <v>0.1318407960199005</v>
      </c>
    </row>
    <row r="250">
      <c r="A250">
        <f>HYPERLINK("https://stackoverflow.com/q/59165271", "59165271")</f>
        <v/>
      </c>
      <c r="B250" t="n">
        <v>0.2481060606060606</v>
      </c>
    </row>
    <row r="251">
      <c r="A251">
        <f>HYPERLINK("https://stackoverflow.com/q/59212486", "59212486")</f>
        <v/>
      </c>
      <c r="B251" t="n">
        <v>0.217852684144819</v>
      </c>
    </row>
    <row r="252">
      <c r="A252">
        <f>HYPERLINK("https://stackoverflow.com/q/59283400", "59283400")</f>
        <v/>
      </c>
      <c r="B252" t="n">
        <v>0.1237373737373738</v>
      </c>
    </row>
    <row r="253">
      <c r="A253">
        <f>HYPERLINK("https://stackoverflow.com/q/59322618", "59322618")</f>
        <v/>
      </c>
      <c r="B253" t="n">
        <v>0.1666666666666667</v>
      </c>
    </row>
    <row r="254">
      <c r="A254">
        <f>HYPERLINK("https://stackoverflow.com/q/59394560", "59394560")</f>
        <v/>
      </c>
      <c r="B254" t="n">
        <v>0.1902356902356902</v>
      </c>
    </row>
    <row r="255">
      <c r="A255">
        <f>HYPERLINK("https://stackoverflow.com/q/59454538", "59454538")</f>
        <v/>
      </c>
      <c r="B255" t="n">
        <v>0.1412037037037038</v>
      </c>
    </row>
    <row r="256">
      <c r="A256">
        <f>HYPERLINK("https://stackoverflow.com/q/59557099", "59557099")</f>
        <v/>
      </c>
      <c r="B256" t="n">
        <v>0.1546184738955824</v>
      </c>
    </row>
    <row r="257">
      <c r="A257">
        <f>HYPERLINK("https://stackoverflow.com/q/59652308", "59652308")</f>
        <v/>
      </c>
      <c r="B257" t="n">
        <v>0.1965020576131687</v>
      </c>
    </row>
    <row r="258">
      <c r="A258">
        <f>HYPERLINK("https://stackoverflow.com/q/59719707", "59719707")</f>
        <v/>
      </c>
      <c r="B258" t="n">
        <v>0.2277777777777778</v>
      </c>
    </row>
    <row r="259">
      <c r="A259">
        <f>HYPERLINK("https://stackoverflow.com/q/59720097", "59720097")</f>
        <v/>
      </c>
      <c r="B259" t="n">
        <v>0.2520833333333333</v>
      </c>
    </row>
    <row r="260">
      <c r="A260">
        <f>HYPERLINK("https://stackoverflow.com/q/59748089", "59748089")</f>
        <v/>
      </c>
      <c r="B260" t="n">
        <v>0.1771604938271605</v>
      </c>
    </row>
    <row r="261">
      <c r="A261">
        <f>HYPERLINK("https://stackoverflow.com/q/59776920", "59776920")</f>
        <v/>
      </c>
      <c r="B261" t="n">
        <v>0.1483918128654971</v>
      </c>
    </row>
    <row r="262">
      <c r="A262">
        <f>HYPERLINK("https://stackoverflow.com/q/59847182", "59847182")</f>
        <v/>
      </c>
      <c r="B262" t="n">
        <v>0.2227414330218068</v>
      </c>
    </row>
    <row r="263">
      <c r="A263">
        <f>HYPERLINK("https://stackoverflow.com/q/59875146", "59875146")</f>
        <v/>
      </c>
      <c r="B263" t="n">
        <v>0.1854005167958656</v>
      </c>
    </row>
    <row r="264">
      <c r="A264">
        <f>HYPERLINK("https://stackoverflow.com/q/60152570", "60152570")</f>
        <v/>
      </c>
      <c r="B264" t="n">
        <v>0.1615581098339719</v>
      </c>
    </row>
    <row r="265">
      <c r="A265">
        <f>HYPERLINK("https://stackoverflow.com/q/60429162", "60429162")</f>
        <v/>
      </c>
      <c r="B265" t="n">
        <v>0.1666666666666667</v>
      </c>
    </row>
    <row r="266">
      <c r="A266">
        <f>HYPERLINK("https://stackoverflow.com/q/60455349", "60455349")</f>
        <v/>
      </c>
      <c r="B266" t="n">
        <v>0.1561728395061729</v>
      </c>
    </row>
    <row r="267">
      <c r="A267">
        <f>HYPERLINK("https://stackoverflow.com/q/60495312", "60495312")</f>
        <v/>
      </c>
      <c r="B267" t="n">
        <v>0.1597222222222222</v>
      </c>
    </row>
    <row r="268">
      <c r="A268">
        <f>HYPERLINK("https://stackoverflow.com/q/60825886", "60825886")</f>
        <v/>
      </c>
      <c r="B268" t="n">
        <v>0.1688034188034188</v>
      </c>
    </row>
    <row r="269">
      <c r="A269">
        <f>HYPERLINK("https://stackoverflow.com/q/60832887", "60832887")</f>
        <v/>
      </c>
      <c r="B269" t="n">
        <v>0.153225806451613</v>
      </c>
    </row>
    <row r="270">
      <c r="A270">
        <f>HYPERLINK("https://stackoverflow.com/q/60849573", "60849573")</f>
        <v/>
      </c>
      <c r="B270" t="n">
        <v>0.2407407407407408</v>
      </c>
    </row>
    <row r="271">
      <c r="A271">
        <f>HYPERLINK("https://stackoverflow.com/q/60881303", "60881303")</f>
        <v/>
      </c>
      <c r="B271" t="n">
        <v>0.1630824372759857</v>
      </c>
    </row>
    <row r="272">
      <c r="A272">
        <f>HYPERLINK("https://stackoverflow.com/q/60986606", "60986606")</f>
        <v/>
      </c>
      <c r="B272" t="n">
        <v>0.1315359477124183</v>
      </c>
    </row>
    <row r="273">
      <c r="A273">
        <f>HYPERLINK("https://stackoverflow.com/q/61011463", "61011463")</f>
        <v/>
      </c>
      <c r="B273" t="n">
        <v>0.1930199430199431</v>
      </c>
    </row>
    <row r="274">
      <c r="A274">
        <f>HYPERLINK("https://stackoverflow.com/q/61100181", "61100181")</f>
        <v/>
      </c>
      <c r="B274" t="n">
        <v>0.1500829187396352</v>
      </c>
    </row>
    <row r="275">
      <c r="A275">
        <f>HYPERLINK("https://stackoverflow.com/q/61123415", "61123415")</f>
        <v/>
      </c>
      <c r="B275" t="n">
        <v>0.1580687830687831</v>
      </c>
    </row>
    <row r="276">
      <c r="A276">
        <f>HYPERLINK("https://stackoverflow.com/q/61242253", "61242253")</f>
        <v/>
      </c>
      <c r="B276" t="n">
        <v>0.1398929049531459</v>
      </c>
    </row>
    <row r="277">
      <c r="A277">
        <f>HYPERLINK("https://stackoverflow.com/q/61343277", "61343277")</f>
        <v/>
      </c>
      <c r="B277" t="n">
        <v>0.2489106753812636</v>
      </c>
    </row>
    <row r="278">
      <c r="A278">
        <f>HYPERLINK("https://stackoverflow.com/q/61531008", "61531008")</f>
        <v/>
      </c>
      <c r="B278" t="n">
        <v>0.2105624142661179</v>
      </c>
    </row>
    <row r="279">
      <c r="A279">
        <f>HYPERLINK("https://stackoverflow.com/q/61642560", "61642560")</f>
        <v/>
      </c>
      <c r="B279" t="n">
        <v>0.1876693766937669</v>
      </c>
    </row>
    <row r="280">
      <c r="A280">
        <f>HYPERLINK("https://stackoverflow.com/q/61670491", "61670491")</f>
        <v/>
      </c>
      <c r="B280" t="n">
        <v>0.2262693156732892</v>
      </c>
    </row>
    <row r="281">
      <c r="A281">
        <f>HYPERLINK("https://stackoverflow.com/q/61706612", "61706612")</f>
        <v/>
      </c>
      <c r="B281" t="n">
        <v>0.1708037825059102</v>
      </c>
    </row>
    <row r="282">
      <c r="A282">
        <f>HYPERLINK("https://stackoverflow.com/q/61776817", "61776817")</f>
        <v/>
      </c>
      <c r="B282" t="n">
        <v>0.2626606198034769</v>
      </c>
    </row>
    <row r="283">
      <c r="A283">
        <f>HYPERLINK("https://stackoverflow.com/q/61778472", "61778472")</f>
        <v/>
      </c>
      <c r="B283" t="n">
        <v>0.2802197802197802</v>
      </c>
    </row>
    <row r="284">
      <c r="A284">
        <f>HYPERLINK("https://stackoverflow.com/q/61903819", "61903819")</f>
        <v/>
      </c>
      <c r="B284" t="n">
        <v>0.2181286549707603</v>
      </c>
    </row>
    <row r="285">
      <c r="A285">
        <f>HYPERLINK("https://stackoverflow.com/q/61915796", "61915796")</f>
        <v/>
      </c>
      <c r="B285" t="n">
        <v>0.155050505050505</v>
      </c>
    </row>
    <row r="286">
      <c r="A286">
        <f>HYPERLINK("https://stackoverflow.com/q/62020069", "62020069")</f>
        <v/>
      </c>
      <c r="B286" t="n">
        <v>0.2559523809523809</v>
      </c>
    </row>
    <row r="287">
      <c r="A287">
        <f>HYPERLINK("https://stackoverflow.com/q/62036134", "62036134")</f>
        <v/>
      </c>
      <c r="B287" t="n">
        <v>0.1686991869918699</v>
      </c>
    </row>
    <row r="288">
      <c r="A288">
        <f>HYPERLINK("https://stackoverflow.com/q/62049277", "62049277")</f>
        <v/>
      </c>
      <c r="B288" t="n">
        <v>0.1215780998389694</v>
      </c>
    </row>
    <row r="289">
      <c r="A289">
        <f>HYPERLINK("https://stackoverflow.com/q/62075536", "62075536")</f>
        <v/>
      </c>
      <c r="B289" t="n">
        <v>0.1334688346883469</v>
      </c>
    </row>
    <row r="290">
      <c r="A290">
        <f>HYPERLINK("https://stackoverflow.com/q/62078382", "62078382")</f>
        <v/>
      </c>
      <c r="B290" t="n">
        <v>0.1673280423280424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