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0.2899543378995434</v>
      </c>
    </row>
    <row r="3">
      <c r="A3">
        <f>HYPERLINK("https://stackoverflow.com/q/4439797", "4439797")</f>
        <v/>
      </c>
      <c r="B3" t="n">
        <v>0.2354166666666667</v>
      </c>
    </row>
    <row r="4">
      <c r="A4">
        <f>HYPERLINK("https://stackoverflow.com/q/9076585", "9076585")</f>
        <v/>
      </c>
      <c r="B4" t="n">
        <v>0.119482496194825</v>
      </c>
    </row>
    <row r="5">
      <c r="A5">
        <f>HYPERLINK("https://stackoverflow.com/q/9481841", "9481841")</f>
        <v/>
      </c>
      <c r="B5" t="n">
        <v>0.1503703703703704</v>
      </c>
    </row>
    <row r="6">
      <c r="A6">
        <f>HYPERLINK("https://stackoverflow.com/q/9766725", "9766725")</f>
        <v/>
      </c>
      <c r="B6" t="n">
        <v>0.152557319223986</v>
      </c>
    </row>
    <row r="7">
      <c r="A7">
        <f>HYPERLINK("https://stackoverflow.com/q/10898993", "10898993")</f>
        <v/>
      </c>
      <c r="B7" t="n">
        <v>0.2242798353909465</v>
      </c>
    </row>
    <row r="8">
      <c r="A8">
        <f>HYPERLINK("https://stackoverflow.com/q/12412269", "12412269")</f>
        <v/>
      </c>
      <c r="B8" t="n">
        <v>0.1729024943310658</v>
      </c>
    </row>
    <row r="9">
      <c r="A9">
        <f>HYPERLINK("https://stackoverflow.com/q/14281766", "14281766")</f>
        <v/>
      </c>
      <c r="B9" t="n">
        <v>0.1445707070707071</v>
      </c>
    </row>
    <row r="10">
      <c r="A10">
        <f>HYPERLINK("https://stackoverflow.com/q/16152727", "16152727")</f>
        <v/>
      </c>
      <c r="B10" t="n">
        <v>0.2111111111111111</v>
      </c>
    </row>
    <row r="11">
      <c r="A11">
        <f>HYPERLINK("https://stackoverflow.com/q/18096689", "18096689")</f>
        <v/>
      </c>
      <c r="B11" t="n">
        <v>0.1282578875171468</v>
      </c>
    </row>
    <row r="12">
      <c r="A12">
        <f>HYPERLINK("https://stackoverflow.com/q/18368258", "18368258")</f>
        <v/>
      </c>
      <c r="B12" t="n">
        <v>0.135885885885886</v>
      </c>
    </row>
    <row r="13">
      <c r="A13">
        <f>HYPERLINK("https://stackoverflow.com/q/19654786", "19654786")</f>
        <v/>
      </c>
      <c r="B13" t="n">
        <v>0.1411238825031929</v>
      </c>
    </row>
    <row r="14">
      <c r="A14">
        <f>HYPERLINK("https://stackoverflow.com/q/21042729", "21042729")</f>
        <v/>
      </c>
      <c r="B14" t="n">
        <v>0.2376171352074966</v>
      </c>
    </row>
    <row r="15">
      <c r="A15">
        <f>HYPERLINK("https://stackoverflow.com/q/21437901", "21437901")</f>
        <v/>
      </c>
      <c r="B15" t="n">
        <v>0.2878352490421456</v>
      </c>
    </row>
    <row r="16">
      <c r="A16">
        <f>HYPERLINK("https://stackoverflow.com/q/21871067", "21871067")</f>
        <v/>
      </c>
      <c r="B16" t="n">
        <v>0.1870915032679739</v>
      </c>
    </row>
    <row r="17">
      <c r="A17">
        <f>HYPERLINK("https://stackoverflow.com/q/22163118", "22163118")</f>
        <v/>
      </c>
      <c r="B17" t="n">
        <v>0.1952160493827161</v>
      </c>
    </row>
    <row r="18">
      <c r="A18">
        <f>HYPERLINK("https://stackoverflow.com/q/22319457", "22319457")</f>
        <v/>
      </c>
      <c r="B18" t="n">
        <v>0.1313657407407408</v>
      </c>
    </row>
    <row r="19">
      <c r="A19">
        <f>HYPERLINK("https://stackoverflow.com/q/22563944", "22563944")</f>
        <v/>
      </c>
      <c r="B19" t="n">
        <v>0.19558599695586</v>
      </c>
    </row>
    <row r="20">
      <c r="A20">
        <f>HYPERLINK("https://stackoverflow.com/q/26779046", "26779046")</f>
        <v/>
      </c>
      <c r="B20" t="n">
        <v>0.187984496124031</v>
      </c>
    </row>
    <row r="21">
      <c r="A21">
        <f>HYPERLINK("https://stackoverflow.com/q/27153271", "27153271")</f>
        <v/>
      </c>
      <c r="B21" t="n">
        <v>0.1377473363774734</v>
      </c>
    </row>
    <row r="22">
      <c r="A22">
        <f>HYPERLINK("https://stackoverflow.com/q/27748865", "27748865")</f>
        <v/>
      </c>
      <c r="B22" t="n">
        <v>0.1831275720164609</v>
      </c>
    </row>
    <row r="23">
      <c r="A23">
        <f>HYPERLINK("https://stackoverflow.com/q/28865644", "28865644")</f>
        <v/>
      </c>
      <c r="B23" t="n">
        <v>0.2823596792668958</v>
      </c>
    </row>
    <row r="24">
      <c r="A24">
        <f>HYPERLINK("https://stackoverflow.com/q/29458112", "29458112")</f>
        <v/>
      </c>
      <c r="B24" t="n">
        <v>0.210562414266118</v>
      </c>
    </row>
    <row r="25">
      <c r="A25">
        <f>HYPERLINK("https://stackoverflow.com/q/29658339", "29658339")</f>
        <v/>
      </c>
      <c r="B25" t="n">
        <v>0.1448412698412699</v>
      </c>
    </row>
    <row r="26">
      <c r="A26">
        <f>HYPERLINK("https://stackoverflow.com/q/29905159", "29905159")</f>
        <v/>
      </c>
      <c r="B26" t="n">
        <v>0.2568376068376068</v>
      </c>
    </row>
    <row r="27">
      <c r="A27">
        <f>HYPERLINK("https://stackoverflow.com/q/32706271", "32706271")</f>
        <v/>
      </c>
      <c r="B27" t="n">
        <v>0.1575163398692811</v>
      </c>
    </row>
    <row r="28">
      <c r="A28">
        <f>HYPERLINK("https://stackoverflow.com/q/33086501", "33086501")</f>
        <v/>
      </c>
      <c r="B28" t="n">
        <v>0.2286910197869101</v>
      </c>
    </row>
    <row r="29">
      <c r="A29">
        <f>HYPERLINK("https://stackoverflow.com/q/34292278", "34292278")</f>
        <v/>
      </c>
      <c r="B29" t="n">
        <v>0.2407407407407408</v>
      </c>
    </row>
    <row r="30">
      <c r="A30">
        <f>HYPERLINK("https://stackoverflow.com/q/34814017", "34814017")</f>
        <v/>
      </c>
      <c r="B30" t="n">
        <v>0.1960408684546616</v>
      </c>
    </row>
    <row r="31">
      <c r="A31">
        <f>HYPERLINK("https://stackoverflow.com/q/35609644", "35609644")</f>
        <v/>
      </c>
      <c r="B31" t="n">
        <v>0.1788432267884323</v>
      </c>
    </row>
    <row r="32">
      <c r="A32">
        <f>HYPERLINK("https://stackoverflow.com/q/36089525", "36089525")</f>
        <v/>
      </c>
      <c r="B32" t="n">
        <v>0.1255707762557078</v>
      </c>
    </row>
    <row r="33">
      <c r="A33">
        <f>HYPERLINK("https://stackoverflow.com/q/36693712", "36693712")</f>
        <v/>
      </c>
      <c r="B33" t="n">
        <v>0.1578590785907859</v>
      </c>
    </row>
    <row r="34">
      <c r="A34">
        <f>HYPERLINK("https://stackoverflow.com/q/36760509", "36760509")</f>
        <v/>
      </c>
      <c r="B34" t="n">
        <v>0.1332138590203107</v>
      </c>
    </row>
    <row r="35">
      <c r="A35">
        <f>HYPERLINK("https://stackoverflow.com/q/37169827", "37169827")</f>
        <v/>
      </c>
      <c r="B35" t="n">
        <v>0.1793893129770992</v>
      </c>
    </row>
    <row r="36">
      <c r="A36">
        <f>HYPERLINK("https://stackoverflow.com/q/37196287", "37196287")</f>
        <v/>
      </c>
      <c r="B36" t="n">
        <v>0.1710858585858586</v>
      </c>
    </row>
    <row r="37">
      <c r="A37">
        <f>HYPERLINK("https://stackoverflow.com/q/38014078", "38014078")</f>
        <v/>
      </c>
      <c r="B37" t="n">
        <v>0.2278645833333333</v>
      </c>
    </row>
    <row r="38">
      <c r="A38">
        <f>HYPERLINK("https://stackoverflow.com/q/39104959", "39104959")</f>
        <v/>
      </c>
      <c r="B38" t="n">
        <v>0.1282578875171468</v>
      </c>
    </row>
    <row r="39">
      <c r="A39">
        <f>HYPERLINK("https://stackoverflow.com/q/39149917", "39149917")</f>
        <v/>
      </c>
      <c r="B39" t="n">
        <v>0.183048433048433</v>
      </c>
    </row>
    <row r="40">
      <c r="A40">
        <f>HYPERLINK("https://stackoverflow.com/q/40233484", "40233484")</f>
        <v/>
      </c>
      <c r="B40" t="n">
        <v>0.1817460317460317</v>
      </c>
    </row>
    <row r="41">
      <c r="A41">
        <f>HYPERLINK("https://stackoverflow.com/q/40555797", "40555797")</f>
        <v/>
      </c>
      <c r="B41" t="n">
        <v>0.16541822721598</v>
      </c>
    </row>
    <row r="42">
      <c r="A42">
        <f>HYPERLINK("https://stackoverflow.com/q/41277345", "41277345")</f>
        <v/>
      </c>
      <c r="B42" t="n">
        <v>0.1121212121212121</v>
      </c>
    </row>
    <row r="43">
      <c r="A43">
        <f>HYPERLINK("https://stackoverflow.com/q/41638663", "41638663")</f>
        <v/>
      </c>
      <c r="B43" t="n">
        <v>0.1489533011272142</v>
      </c>
    </row>
    <row r="44">
      <c r="A44">
        <f>HYPERLINK("https://stackoverflow.com/q/41639069", "41639069")</f>
        <v/>
      </c>
      <c r="B44" t="n">
        <v>0.1828703703703704</v>
      </c>
    </row>
    <row r="45">
      <c r="A45">
        <f>HYPERLINK("https://stackoverflow.com/q/42797456", "42797456")</f>
        <v/>
      </c>
      <c r="B45" t="n">
        <v>0.239803094233474</v>
      </c>
    </row>
    <row r="46">
      <c r="A46">
        <f>HYPERLINK("https://stackoverflow.com/q/42835744", "42835744")</f>
        <v/>
      </c>
      <c r="B46" t="n">
        <v>0.1134585289514868</v>
      </c>
    </row>
    <row r="47">
      <c r="A47">
        <f>HYPERLINK("https://stackoverflow.com/q/42859891", "42859891")</f>
        <v/>
      </c>
      <c r="B47" t="n">
        <v>0.1420634920634921</v>
      </c>
    </row>
    <row r="48">
      <c r="A48">
        <f>HYPERLINK("https://stackoverflow.com/q/43066045", "43066045")</f>
        <v/>
      </c>
      <c r="B48" t="n">
        <v>0.15625</v>
      </c>
    </row>
    <row r="49">
      <c r="A49">
        <f>HYPERLINK("https://stackoverflow.com/q/43157336", "43157336")</f>
        <v/>
      </c>
      <c r="B49" t="n">
        <v>0.1595238095238096</v>
      </c>
    </row>
    <row r="50">
      <c r="A50">
        <f>HYPERLINK("https://stackoverflow.com/q/43535377", "43535377")</f>
        <v/>
      </c>
      <c r="B50" t="n">
        <v>0.1631944444444444</v>
      </c>
    </row>
    <row r="51">
      <c r="A51">
        <f>HYPERLINK("https://stackoverflow.com/q/44041037", "44041037")</f>
        <v/>
      </c>
      <c r="B51" t="n">
        <v>0.2112068965517241</v>
      </c>
    </row>
    <row r="52">
      <c r="A52">
        <f>HYPERLINK("https://stackoverflow.com/q/44073389", "44073389")</f>
        <v/>
      </c>
      <c r="B52" t="n">
        <v>0.1404761904761905</v>
      </c>
    </row>
    <row r="53">
      <c r="A53">
        <f>HYPERLINK("https://stackoverflow.com/q/44073502", "44073502")</f>
        <v/>
      </c>
      <c r="B53" t="n">
        <v>0.1010928961748634</v>
      </c>
    </row>
    <row r="54">
      <c r="A54">
        <f>HYPERLINK("https://stackoverflow.com/q/44106979", "44106979")</f>
        <v/>
      </c>
      <c r="B54" t="n">
        <v>0.1351575456053068</v>
      </c>
    </row>
    <row r="55">
      <c r="A55">
        <f>HYPERLINK("https://stackoverflow.com/q/44375912", "44375912")</f>
        <v/>
      </c>
      <c r="B55" t="n">
        <v>0.1717836257309942</v>
      </c>
    </row>
    <row r="56">
      <c r="A56">
        <f>HYPERLINK("https://stackoverflow.com/q/44398453", "44398453")</f>
        <v/>
      </c>
      <c r="B56" t="n">
        <v>0.155458089668616</v>
      </c>
    </row>
    <row r="57">
      <c r="A57">
        <f>HYPERLINK("https://stackoverflow.com/q/44535351", "44535351")</f>
        <v/>
      </c>
      <c r="B57" t="n">
        <v>0.1701754385964912</v>
      </c>
    </row>
    <row r="58">
      <c r="A58">
        <f>HYPERLINK("https://stackoverflow.com/q/44634946", "44634946")</f>
        <v/>
      </c>
      <c r="B58" t="n">
        <v>0.2146198830409357</v>
      </c>
    </row>
    <row r="59">
      <c r="A59">
        <f>HYPERLINK("https://stackoverflow.com/q/44851076", "44851076")</f>
        <v/>
      </c>
      <c r="B59" t="n">
        <v>0.1517094017094017</v>
      </c>
    </row>
    <row r="60">
      <c r="A60">
        <f>HYPERLINK("https://stackoverflow.com/q/44912604", "44912604")</f>
        <v/>
      </c>
      <c r="B60" t="n">
        <v>0.1331569664902999</v>
      </c>
    </row>
    <row r="61">
      <c r="A61">
        <f>HYPERLINK("https://stackoverflow.com/q/45019323", "45019323")</f>
        <v/>
      </c>
      <c r="B61" t="n">
        <v>0.1155913978494624</v>
      </c>
    </row>
    <row r="62">
      <c r="A62">
        <f>HYPERLINK("https://stackoverflow.com/q/45281799", "45281799")</f>
        <v/>
      </c>
      <c r="B62" t="n">
        <v>0.1524024024024025</v>
      </c>
    </row>
    <row r="63">
      <c r="A63">
        <f>HYPERLINK("https://stackoverflow.com/q/45312549", "45312549")</f>
        <v/>
      </c>
      <c r="B63" t="n">
        <v>0.2496438746438747</v>
      </c>
    </row>
    <row r="64">
      <c r="A64">
        <f>HYPERLINK("https://stackoverflow.com/q/45473657", "45473657")</f>
        <v/>
      </c>
      <c r="B64" t="n">
        <v>0.2178030303030303</v>
      </c>
    </row>
    <row r="65">
      <c r="A65">
        <f>HYPERLINK("https://stackoverflow.com/q/45545220", "45545220")</f>
        <v/>
      </c>
      <c r="B65" t="n">
        <v>0.1493993993993994</v>
      </c>
    </row>
    <row r="66">
      <c r="A66">
        <f>HYPERLINK("https://stackoverflow.com/q/45662481", "45662481")</f>
        <v/>
      </c>
      <c r="B66" t="n">
        <v>0.206280193236715</v>
      </c>
    </row>
    <row r="67">
      <c r="A67">
        <f>HYPERLINK("https://stackoverflow.com/q/45723760", "45723760")</f>
        <v/>
      </c>
      <c r="B67" t="n">
        <v>0.1286149162861492</v>
      </c>
    </row>
    <row r="68">
      <c r="A68">
        <f>HYPERLINK("https://stackoverflow.com/q/45874369", "45874369")</f>
        <v/>
      </c>
      <c r="B68" t="n">
        <v>0.1743055555555556</v>
      </c>
    </row>
    <row r="69">
      <c r="A69">
        <f>HYPERLINK("https://stackoverflow.com/q/45931378", "45931378")</f>
        <v/>
      </c>
      <c r="B69" t="n">
        <v>0.144718792866941</v>
      </c>
    </row>
    <row r="70">
      <c r="A70">
        <f>HYPERLINK("https://stackoverflow.com/q/45941854", "45941854")</f>
        <v/>
      </c>
      <c r="B70" t="n">
        <v>0.1412037037037037</v>
      </c>
    </row>
    <row r="71">
      <c r="A71">
        <f>HYPERLINK("https://stackoverflow.com/q/45955538", "45955538")</f>
        <v/>
      </c>
      <c r="B71" t="n">
        <v>0.1483918128654971</v>
      </c>
    </row>
    <row r="72">
      <c r="A72">
        <f>HYPERLINK("https://stackoverflow.com/q/46041253", "46041253")</f>
        <v/>
      </c>
      <c r="B72" t="n">
        <v>0.119718309859155</v>
      </c>
    </row>
    <row r="73">
      <c r="A73">
        <f>HYPERLINK("https://stackoverflow.com/q/46362311", "46362311")</f>
        <v/>
      </c>
      <c r="B73" t="n">
        <v>0.1814236111111112</v>
      </c>
    </row>
    <row r="74">
      <c r="A74">
        <f>HYPERLINK("https://stackoverflow.com/q/46647682", "46647682")</f>
        <v/>
      </c>
      <c r="B74" t="n">
        <v>0.1460573476702509</v>
      </c>
    </row>
    <row r="75">
      <c r="A75">
        <f>HYPERLINK("https://stackoverflow.com/q/46717398", "46717398")</f>
        <v/>
      </c>
      <c r="B75" t="n">
        <v>0.2787610619469025</v>
      </c>
    </row>
    <row r="76">
      <c r="A76">
        <f>HYPERLINK("https://stackoverflow.com/q/47388164", "47388164")</f>
        <v/>
      </c>
      <c r="B76" t="n">
        <v>0.1642300194931774</v>
      </c>
    </row>
    <row r="77">
      <c r="A77">
        <f>HYPERLINK("https://stackoverflow.com/q/47564757", "47564757")</f>
        <v/>
      </c>
      <c r="B77" t="n">
        <v>0.2705026455026455</v>
      </c>
    </row>
    <row r="78">
      <c r="A78">
        <f>HYPERLINK("https://stackoverflow.com/q/47731051", "47731051")</f>
        <v/>
      </c>
      <c r="B78" t="n">
        <v>0.1546184738955824</v>
      </c>
    </row>
    <row r="79">
      <c r="A79">
        <f>HYPERLINK("https://stackoverflow.com/q/48089860", "48089860")</f>
        <v/>
      </c>
      <c r="B79" t="n">
        <v>0.2079646017699115</v>
      </c>
    </row>
    <row r="80">
      <c r="A80">
        <f>HYPERLINK("https://stackoverflow.com/q/48105880", "48105880")</f>
        <v/>
      </c>
      <c r="B80" t="n">
        <v>0.1245614035087719</v>
      </c>
    </row>
    <row r="81">
      <c r="A81">
        <f>HYPERLINK("https://stackoverflow.com/q/48528931", "48528931")</f>
        <v/>
      </c>
      <c r="B81" t="n">
        <v>0.1315789473684211</v>
      </c>
    </row>
    <row r="82">
      <c r="A82">
        <f>HYPERLINK("https://stackoverflow.com/q/48875608", "48875608")</f>
        <v/>
      </c>
      <c r="B82" t="n">
        <v>0.2644675925925926</v>
      </c>
    </row>
    <row r="83">
      <c r="A83">
        <f>HYPERLINK("https://stackoverflow.com/q/48881877", "48881877")</f>
        <v/>
      </c>
      <c r="B83" t="n">
        <v>0.1458333333333334</v>
      </c>
    </row>
    <row r="84">
      <c r="A84">
        <f>HYPERLINK("https://stackoverflow.com/q/49157019", "49157019")</f>
        <v/>
      </c>
      <c r="B84" t="n">
        <v>0.1341880341880342</v>
      </c>
    </row>
    <row r="85">
      <c r="A85">
        <f>HYPERLINK("https://stackoverflow.com/q/49412482", "49412482")</f>
        <v/>
      </c>
      <c r="B85" t="n">
        <v>0.3065268065268066</v>
      </c>
    </row>
    <row r="86">
      <c r="A86">
        <f>HYPERLINK("https://stackoverflow.com/q/49528679", "49528679")</f>
        <v/>
      </c>
      <c r="B86" t="n">
        <v>0.1794444444444444</v>
      </c>
    </row>
    <row r="87">
      <c r="A87">
        <f>HYPERLINK("https://stackoverflow.com/q/49738995", "49738995")</f>
        <v/>
      </c>
      <c r="B87" t="n">
        <v>0.1429539295392954</v>
      </c>
    </row>
    <row r="88">
      <c r="A88">
        <f>HYPERLINK("https://stackoverflow.com/q/49740870", "49740870")</f>
        <v/>
      </c>
      <c r="B88" t="n">
        <v>0.1338028169014085</v>
      </c>
    </row>
    <row r="89">
      <c r="A89">
        <f>HYPERLINK("https://stackoverflow.com/q/49865996", "49865996")</f>
        <v/>
      </c>
      <c r="B89" t="n">
        <v>0.2392739273927393</v>
      </c>
    </row>
    <row r="90">
      <c r="A90">
        <f>HYPERLINK("https://stackoverflow.com/q/49895043", "49895043")</f>
        <v/>
      </c>
      <c r="B90" t="n">
        <v>0.1431623931623932</v>
      </c>
    </row>
    <row r="91">
      <c r="A91">
        <f>HYPERLINK("https://stackoverflow.com/q/50036821", "50036821")</f>
        <v/>
      </c>
      <c r="B91" t="n">
        <v>0.174074074074074</v>
      </c>
    </row>
    <row r="92">
      <c r="A92">
        <f>HYPERLINK("https://stackoverflow.com/q/50156366", "50156366")</f>
        <v/>
      </c>
      <c r="B92" t="n">
        <v>0.2613960113960113</v>
      </c>
    </row>
    <row r="93">
      <c r="A93">
        <f>HYPERLINK("https://stackoverflow.com/q/50247924", "50247924")</f>
        <v/>
      </c>
      <c r="B93" t="n">
        <v>0.1818783068783069</v>
      </c>
    </row>
    <row r="94">
      <c r="A94">
        <f>HYPERLINK("https://stackoverflow.com/q/50823383", "50823383")</f>
        <v/>
      </c>
      <c r="B94" t="n">
        <v>0.1515775034293553</v>
      </c>
    </row>
    <row r="95">
      <c r="A95">
        <f>HYPERLINK("https://stackoverflow.com/q/50874376", "50874376")</f>
        <v/>
      </c>
      <c r="B95" t="n">
        <v>0.3080808080808081</v>
      </c>
    </row>
    <row r="96">
      <c r="A96">
        <f>HYPERLINK("https://stackoverflow.com/q/50936643", "50936643")</f>
        <v/>
      </c>
      <c r="B96" t="n">
        <v>0.2070707070707072</v>
      </c>
    </row>
    <row r="97">
      <c r="A97">
        <f>HYPERLINK("https://stackoverflow.com/q/51032451", "51032451")</f>
        <v/>
      </c>
      <c r="B97" t="n">
        <v>0.1970164609053498</v>
      </c>
    </row>
    <row r="98">
      <c r="A98">
        <f>HYPERLINK("https://stackoverflow.com/q/51076243", "51076243")</f>
        <v/>
      </c>
      <c r="B98" t="n">
        <v>0.1296296296296297</v>
      </c>
    </row>
    <row r="99">
      <c r="A99">
        <f>HYPERLINK("https://stackoverflow.com/q/51193793", "51193793")</f>
        <v/>
      </c>
      <c r="B99" t="n">
        <v>0.156282450674974</v>
      </c>
    </row>
    <row r="100">
      <c r="A100">
        <f>HYPERLINK("https://stackoverflow.com/q/51394376", "51394376")</f>
        <v/>
      </c>
      <c r="B100" t="n">
        <v>0.2704678362573098</v>
      </c>
    </row>
    <row r="101">
      <c r="A101">
        <f>HYPERLINK("https://stackoverflow.com/q/51411038", "51411038")</f>
        <v/>
      </c>
      <c r="B101" t="n">
        <v>0.123015873015873</v>
      </c>
    </row>
    <row r="102">
      <c r="A102">
        <f>HYPERLINK("https://stackoverflow.com/q/51429292", "51429292")</f>
        <v/>
      </c>
      <c r="B102" t="n">
        <v>0.1298309178743962</v>
      </c>
    </row>
    <row r="103">
      <c r="A103">
        <f>HYPERLINK("https://stackoverflow.com/q/51468480", "51468480")</f>
        <v/>
      </c>
      <c r="B103" t="n">
        <v>0.148989898989899</v>
      </c>
    </row>
    <row r="104">
      <c r="A104">
        <f>HYPERLINK("https://stackoverflow.com/q/51488750", "51488750")</f>
        <v/>
      </c>
      <c r="B104" t="n">
        <v>0.1781214203894616</v>
      </c>
    </row>
    <row r="105">
      <c r="A105">
        <f>HYPERLINK("https://stackoverflow.com/q/51499885", "51499885")</f>
        <v/>
      </c>
      <c r="B105" t="n">
        <v>0.15</v>
      </c>
    </row>
    <row r="106">
      <c r="A106">
        <f>HYPERLINK("https://stackoverflow.com/q/51591812", "51591812")</f>
        <v/>
      </c>
      <c r="B106" t="n">
        <v>0.1658950617283951</v>
      </c>
    </row>
    <row r="107">
      <c r="A107">
        <f>HYPERLINK("https://stackoverflow.com/q/51624741", "51624741")</f>
        <v/>
      </c>
      <c r="B107" t="n">
        <v>0.1736990154711674</v>
      </c>
    </row>
    <row r="108">
      <c r="A108">
        <f>HYPERLINK("https://stackoverflow.com/q/51789832", "51789832")</f>
        <v/>
      </c>
      <c r="B108" t="n">
        <v>0.09773662551440328</v>
      </c>
    </row>
    <row r="109">
      <c r="A109">
        <f>HYPERLINK("https://stackoverflow.com/q/51870216", "51870216")</f>
        <v/>
      </c>
      <c r="B109" t="n">
        <v>0.1213991769547325</v>
      </c>
    </row>
    <row r="110">
      <c r="A110">
        <f>HYPERLINK("https://stackoverflow.com/q/51875348", "51875348")</f>
        <v/>
      </c>
      <c r="B110" t="n">
        <v>0.1575028636884307</v>
      </c>
    </row>
    <row r="111">
      <c r="A111">
        <f>HYPERLINK("https://stackoverflow.com/q/52287773", "52287773")</f>
        <v/>
      </c>
      <c r="B111" t="n">
        <v>0.1566791510611736</v>
      </c>
    </row>
    <row r="112">
      <c r="A112">
        <f>HYPERLINK("https://stackoverflow.com/q/52288990", "52288990")</f>
        <v/>
      </c>
      <c r="B112" t="n">
        <v>0.1420634920634921</v>
      </c>
    </row>
    <row r="113">
      <c r="A113">
        <f>HYPERLINK("https://stackoverflow.com/q/52363765", "52363765")</f>
        <v/>
      </c>
      <c r="B113" t="n">
        <v>0.1681481481481482</v>
      </c>
    </row>
    <row r="114">
      <c r="A114">
        <f>HYPERLINK("https://stackoverflow.com/q/52706803", "52706803")</f>
        <v/>
      </c>
      <c r="B114" t="n">
        <v>0.249147920927062</v>
      </c>
    </row>
    <row r="115">
      <c r="A115">
        <f>HYPERLINK("https://stackoverflow.com/q/52831801", "52831801")</f>
        <v/>
      </c>
      <c r="B115" t="n">
        <v>0.2010416666666666</v>
      </c>
    </row>
    <row r="116">
      <c r="A116">
        <f>HYPERLINK("https://stackoverflow.com/q/52917737", "52917737")</f>
        <v/>
      </c>
      <c r="B116" t="n">
        <v>0.1941323345817728</v>
      </c>
    </row>
    <row r="117">
      <c r="A117">
        <f>HYPERLINK("https://stackoverflow.com/q/53043346", "53043346")</f>
        <v/>
      </c>
      <c r="B117" t="n">
        <v>0.1027777777777778</v>
      </c>
    </row>
    <row r="118">
      <c r="A118">
        <f>HYPERLINK("https://stackoverflow.com/q/53534973", "53534973")</f>
        <v/>
      </c>
      <c r="B118" t="n">
        <v>0.1626984126984128</v>
      </c>
    </row>
    <row r="119">
      <c r="A119">
        <f>HYPERLINK("https://stackoverflow.com/q/53538056", "53538056")</f>
        <v/>
      </c>
      <c r="B119" t="n">
        <v>0.1708754208754209</v>
      </c>
    </row>
    <row r="120">
      <c r="A120">
        <f>HYPERLINK("https://stackoverflow.com/q/53843585", "53843585")</f>
        <v/>
      </c>
      <c r="B120" t="n">
        <v>0.1593137254901961</v>
      </c>
    </row>
    <row r="121">
      <c r="A121">
        <f>HYPERLINK("https://stackoverflow.com/q/53970869", "53970869")</f>
        <v/>
      </c>
      <c r="B121" t="n">
        <v>0.1876006441223833</v>
      </c>
    </row>
    <row r="122">
      <c r="A122">
        <f>HYPERLINK("https://stackoverflow.com/q/54049205", "54049205")</f>
        <v/>
      </c>
      <c r="B122" t="n">
        <v>0.1479591836734694</v>
      </c>
    </row>
    <row r="123">
      <c r="A123">
        <f>HYPERLINK("https://stackoverflow.com/q/54118895", "54118895")</f>
        <v/>
      </c>
      <c r="B123" t="n">
        <v>0.1167471819645733</v>
      </c>
    </row>
    <row r="124">
      <c r="A124">
        <f>HYPERLINK("https://stackoverflow.com/q/54143107", "54143107")</f>
        <v/>
      </c>
      <c r="B124" t="n">
        <v>0.2631257631257631</v>
      </c>
    </row>
    <row r="125">
      <c r="A125">
        <f>HYPERLINK("https://stackoverflow.com/q/54178050", "54178050")</f>
        <v/>
      </c>
      <c r="B125" t="n">
        <v>0.2349643221202854</v>
      </c>
    </row>
    <row r="126">
      <c r="A126">
        <f>HYPERLINK("https://stackoverflow.com/q/54192453", "54192453")</f>
        <v/>
      </c>
      <c r="B126" t="n">
        <v>0.2425742574257425</v>
      </c>
    </row>
    <row r="127">
      <c r="A127">
        <f>HYPERLINK("https://stackoverflow.com/q/54235734", "54235734")</f>
        <v/>
      </c>
      <c r="B127" t="n">
        <v>0.1734567901234568</v>
      </c>
    </row>
    <row r="128">
      <c r="A128">
        <f>HYPERLINK("https://stackoverflow.com/q/54526634", "54526634")</f>
        <v/>
      </c>
      <c r="B128" t="n">
        <v>0.2079945799457995</v>
      </c>
    </row>
    <row r="129">
      <c r="A129">
        <f>HYPERLINK("https://stackoverflow.com/q/54577461", "54577461")</f>
        <v/>
      </c>
      <c r="B129" t="n">
        <v>0.1979655712050079</v>
      </c>
    </row>
    <row r="130">
      <c r="A130">
        <f>HYPERLINK("https://stackoverflow.com/q/54618164", "54618164")</f>
        <v/>
      </c>
      <c r="B130" t="n">
        <v>0.1766169154228856</v>
      </c>
    </row>
    <row r="131">
      <c r="A131">
        <f>HYPERLINK("https://stackoverflow.com/q/54646038", "54646038")</f>
        <v/>
      </c>
      <c r="B131" t="n">
        <v>0.1618357487922706</v>
      </c>
    </row>
    <row r="132">
      <c r="A132">
        <f>HYPERLINK("https://stackoverflow.com/q/54666018", "54666018")</f>
        <v/>
      </c>
      <c r="B132" t="n">
        <v>0.2019400352733687</v>
      </c>
    </row>
    <row r="133">
      <c r="A133">
        <f>HYPERLINK("https://stackoverflow.com/q/54714252", "54714252")</f>
        <v/>
      </c>
      <c r="B133" t="n">
        <v>0.1334688346883469</v>
      </c>
    </row>
    <row r="134">
      <c r="A134">
        <f>HYPERLINK("https://stackoverflow.com/q/54935102", "54935102")</f>
        <v/>
      </c>
      <c r="B134" t="n">
        <v>0.2178257394084732</v>
      </c>
    </row>
    <row r="135">
      <c r="A135">
        <f>HYPERLINK("https://stackoverflow.com/q/55168898", "55168898")</f>
        <v/>
      </c>
      <c r="B135" t="n">
        <v>0.1239837398373984</v>
      </c>
    </row>
    <row r="136">
      <c r="A136">
        <f>HYPERLINK("https://stackoverflow.com/q/55283256", "55283256")</f>
        <v/>
      </c>
      <c r="B136" t="n">
        <v>0.2021696252465484</v>
      </c>
    </row>
    <row r="137">
      <c r="A137">
        <f>HYPERLINK("https://stackoverflow.com/q/55283966", "55283966")</f>
        <v/>
      </c>
      <c r="B137" t="n">
        <v>0.1974474474474475</v>
      </c>
    </row>
    <row r="138">
      <c r="A138">
        <f>HYPERLINK("https://stackoverflow.com/q/55297256", "55297256")</f>
        <v/>
      </c>
      <c r="B138" t="n">
        <v>0.2103513770180436</v>
      </c>
    </row>
    <row r="139">
      <c r="A139">
        <f>HYPERLINK("https://stackoverflow.com/q/55471101", "55471101")</f>
        <v/>
      </c>
      <c r="B139" t="n">
        <v>0.17003367003367</v>
      </c>
    </row>
    <row r="140">
      <c r="A140">
        <f>HYPERLINK("https://stackoverflow.com/q/55489868", "55489868")</f>
        <v/>
      </c>
      <c r="B140" t="n">
        <v>0.146505376344086</v>
      </c>
    </row>
    <row r="141">
      <c r="A141">
        <f>HYPERLINK("https://stackoverflow.com/q/55714301", "55714301")</f>
        <v/>
      </c>
      <c r="B141" t="n">
        <v>0.2682421227197346</v>
      </c>
    </row>
    <row r="142">
      <c r="A142">
        <f>HYPERLINK("https://stackoverflow.com/q/55794490", "55794490")</f>
        <v/>
      </c>
      <c r="B142" t="n">
        <v>0.175</v>
      </c>
    </row>
    <row r="143">
      <c r="A143">
        <f>HYPERLINK("https://stackoverflow.com/q/55827343", "55827343")</f>
        <v/>
      </c>
      <c r="B143" t="n">
        <v>0.2037037037037038</v>
      </c>
    </row>
    <row r="144">
      <c r="A144">
        <f>HYPERLINK("https://stackoverflow.com/q/55938858", "55938858")</f>
        <v/>
      </c>
      <c r="B144" t="n">
        <v>0.1225749559082893</v>
      </c>
    </row>
    <row r="145">
      <c r="A145">
        <f>HYPERLINK("https://stackoverflow.com/q/56111559", "56111559")</f>
        <v/>
      </c>
      <c r="B145" t="n">
        <v>0.114766081871345</v>
      </c>
    </row>
    <row r="146">
      <c r="A146">
        <f>HYPERLINK("https://stackoverflow.com/q/56178580", "56178580")</f>
        <v/>
      </c>
      <c r="B146" t="n">
        <v>0.1317663817663818</v>
      </c>
    </row>
    <row r="147">
      <c r="A147">
        <f>HYPERLINK("https://stackoverflow.com/q/56284148", "56284148")</f>
        <v/>
      </c>
      <c r="B147" t="n">
        <v>0.133169934640523</v>
      </c>
    </row>
    <row r="148">
      <c r="A148">
        <f>HYPERLINK("https://stackoverflow.com/q/56295166", "56295166")</f>
        <v/>
      </c>
      <c r="B148" t="n">
        <v>0.1914141414141414</v>
      </c>
    </row>
    <row r="149">
      <c r="A149">
        <f>HYPERLINK("https://stackoverflow.com/q/56321389", "56321389")</f>
        <v/>
      </c>
      <c r="B149" t="n">
        <v>0.1323099415204679</v>
      </c>
    </row>
    <row r="150">
      <c r="A150">
        <f>HYPERLINK("https://stackoverflow.com/q/56420263", "56420263")</f>
        <v/>
      </c>
      <c r="B150" t="n">
        <v>0.2967836257309941</v>
      </c>
    </row>
    <row r="151">
      <c r="A151">
        <f>HYPERLINK("https://stackoverflow.com/q/56421760", "56421760")</f>
        <v/>
      </c>
      <c r="B151" t="n">
        <v>0.1580687830687831</v>
      </c>
    </row>
    <row r="152">
      <c r="A152">
        <f>HYPERLINK("https://stackoverflow.com/q/56430977", "56430977")</f>
        <v/>
      </c>
      <c r="B152" t="n">
        <v>0.2029239766081871</v>
      </c>
    </row>
    <row r="153">
      <c r="A153">
        <f>HYPERLINK("https://stackoverflow.com/q/56440735", "56440735")</f>
        <v/>
      </c>
      <c r="B153" t="n">
        <v>0.1226287262872629</v>
      </c>
    </row>
    <row r="154">
      <c r="A154">
        <f>HYPERLINK("https://stackoverflow.com/q/56465000", "56465000")</f>
        <v/>
      </c>
      <c r="B154" t="n">
        <v>0.1844135802469136</v>
      </c>
    </row>
    <row r="155">
      <c r="A155">
        <f>HYPERLINK("https://stackoverflow.com/q/56513338", "56513338")</f>
        <v/>
      </c>
      <c r="B155" t="n">
        <v>0.1575163398692811</v>
      </c>
    </row>
    <row r="156">
      <c r="A156">
        <f>HYPERLINK("https://stackoverflow.com/q/56599145", "56599145")</f>
        <v/>
      </c>
      <c r="B156" t="n">
        <v>0.2056623931623931</v>
      </c>
    </row>
    <row r="157">
      <c r="A157">
        <f>HYPERLINK("https://stackoverflow.com/q/56625748", "56625748")</f>
        <v/>
      </c>
      <c r="B157" t="n">
        <v>0.1257982120051086</v>
      </c>
    </row>
    <row r="158">
      <c r="A158">
        <f>HYPERLINK("https://stackoverflow.com/q/56650002", "56650002")</f>
        <v/>
      </c>
      <c r="B158" t="n">
        <v>0.134920634920635</v>
      </c>
    </row>
    <row r="159">
      <c r="A159">
        <f>HYPERLINK("https://stackoverflow.com/q/56669375", "56669375")</f>
        <v/>
      </c>
      <c r="B159" t="n">
        <v>0.1914285714285714</v>
      </c>
    </row>
    <row r="160">
      <c r="A160">
        <f>HYPERLINK("https://stackoverflow.com/q/56701895", "56701895")</f>
        <v/>
      </c>
      <c r="B160" t="n">
        <v>0.1637037037037037</v>
      </c>
    </row>
    <row r="161">
      <c r="A161">
        <f>HYPERLINK("https://stackoverflow.com/q/56826366", "56826366")</f>
        <v/>
      </c>
      <c r="B161" t="n">
        <v>0.1698641087130295</v>
      </c>
    </row>
    <row r="162">
      <c r="A162">
        <f>HYPERLINK("https://stackoverflow.com/q/56860758", "56860758")</f>
        <v/>
      </c>
      <c r="B162" t="n">
        <v>0.175925925925926</v>
      </c>
    </row>
    <row r="163">
      <c r="A163">
        <f>HYPERLINK("https://stackoverflow.com/q/56892999", "56892999")</f>
        <v/>
      </c>
      <c r="B163" t="n">
        <v>0.2473363774733638</v>
      </c>
    </row>
    <row r="164">
      <c r="A164">
        <f>HYPERLINK("https://stackoverflow.com/q/56970311", "56970311")</f>
        <v/>
      </c>
      <c r="B164" t="n">
        <v>0.2216610549943883</v>
      </c>
    </row>
    <row r="165">
      <c r="A165">
        <f>HYPERLINK("https://stackoverflow.com/q/56983444", "56983444")</f>
        <v/>
      </c>
      <c r="B165" t="n">
        <v>0.1937134502923977</v>
      </c>
    </row>
    <row r="166">
      <c r="A166">
        <f>HYPERLINK("https://stackoverflow.com/q/57012762", "57012762")</f>
        <v/>
      </c>
      <c r="B166" t="n">
        <v>0.1312500000000001</v>
      </c>
    </row>
    <row r="167">
      <c r="A167">
        <f>HYPERLINK("https://stackoverflow.com/q/57016370", "57016370")</f>
        <v/>
      </c>
      <c r="B167" t="n">
        <v>0.1396604938271605</v>
      </c>
    </row>
    <row r="168">
      <c r="A168">
        <f>HYPERLINK("https://stackoverflow.com/q/57126292", "57126292")</f>
        <v/>
      </c>
      <c r="B168" t="n">
        <v>0.19579945799458</v>
      </c>
    </row>
    <row r="169">
      <c r="A169">
        <f>HYPERLINK("https://stackoverflow.com/q/57151076", "57151076")</f>
        <v/>
      </c>
      <c r="B169" t="n">
        <v>0.144718792866941</v>
      </c>
    </row>
    <row r="170">
      <c r="A170">
        <f>HYPERLINK("https://stackoverflow.com/q/57212629", "57212629")</f>
        <v/>
      </c>
      <c r="B170" t="n">
        <v>0.1745169082125604</v>
      </c>
    </row>
    <row r="171">
      <c r="A171">
        <f>HYPERLINK("https://stackoverflow.com/q/57248253", "57248253")</f>
        <v/>
      </c>
      <c r="B171" t="n">
        <v>0.1223958333333334</v>
      </c>
    </row>
    <row r="172">
      <c r="A172">
        <f>HYPERLINK("https://stackoverflow.com/q/57290189", "57290189")</f>
        <v/>
      </c>
      <c r="B172" t="n">
        <v>0.1770833333333334</v>
      </c>
    </row>
    <row r="173">
      <c r="A173">
        <f>HYPERLINK("https://stackoverflow.com/q/57316318", "57316318")</f>
        <v/>
      </c>
      <c r="B173" t="n">
        <v>0.1193181818181818</v>
      </c>
    </row>
    <row r="174">
      <c r="A174">
        <f>HYPERLINK("https://stackoverflow.com/q/57322919", "57322919")</f>
        <v/>
      </c>
      <c r="B174" t="n">
        <v>0.1287037037037037</v>
      </c>
    </row>
    <row r="175">
      <c r="A175">
        <f>HYPERLINK("https://stackoverflow.com/q/57523823", "57523823")</f>
        <v/>
      </c>
      <c r="B175" t="n">
        <v>0.1854005167958656</v>
      </c>
    </row>
    <row r="176">
      <c r="A176">
        <f>HYPERLINK("https://stackoverflow.com/q/57607021", "57607021")</f>
        <v/>
      </c>
      <c r="B176" t="n">
        <v>0.1190476190476191</v>
      </c>
    </row>
    <row r="177">
      <c r="A177">
        <f>HYPERLINK("https://stackoverflow.com/q/57802832", "57802832")</f>
        <v/>
      </c>
      <c r="B177" t="n">
        <v>0.1725925925925926</v>
      </c>
    </row>
    <row r="178">
      <c r="A178">
        <f>HYPERLINK("https://stackoverflow.com/q/58054575", "58054575")</f>
        <v/>
      </c>
      <c r="B178" t="n">
        <v>0.2357830271216098</v>
      </c>
    </row>
    <row r="179">
      <c r="A179">
        <f>HYPERLINK("https://stackoverflow.com/q/58101336", "58101336")</f>
        <v/>
      </c>
      <c r="B179" t="n">
        <v>0.2637426900584796</v>
      </c>
    </row>
    <row r="180">
      <c r="A180">
        <f>HYPERLINK("https://stackoverflow.com/q/58118966", "58118966")</f>
        <v/>
      </c>
      <c r="B180" t="n">
        <v>0.3446115288220551</v>
      </c>
    </row>
    <row r="181">
      <c r="A181">
        <f>HYPERLINK("https://stackoverflow.com/q/58292569", "58292569")</f>
        <v/>
      </c>
      <c r="B181" t="n">
        <v>0.178714859437751</v>
      </c>
    </row>
    <row r="182">
      <c r="A182">
        <f>HYPERLINK("https://stackoverflow.com/q/58302431", "58302431")</f>
        <v/>
      </c>
      <c r="B182" t="n">
        <v>0.1764264264264265</v>
      </c>
    </row>
    <row r="183">
      <c r="A183">
        <f>HYPERLINK("https://stackoverflow.com/q/58400948", "58400948")</f>
        <v/>
      </c>
      <c r="B183" t="n">
        <v>0.3015350877192983</v>
      </c>
    </row>
    <row r="184">
      <c r="A184">
        <f>HYPERLINK("https://stackoverflow.com/q/58488958", "58488958")</f>
        <v/>
      </c>
      <c r="B184" t="n">
        <v>0.1853801169590643</v>
      </c>
    </row>
    <row r="185">
      <c r="A185">
        <f>HYPERLINK("https://stackoverflow.com/q/58561304", "58561304")</f>
        <v/>
      </c>
      <c r="B185" t="n">
        <v>0.1412037037037037</v>
      </c>
    </row>
    <row r="186">
      <c r="A186">
        <f>HYPERLINK("https://stackoverflow.com/q/58657618", "58657618")</f>
        <v/>
      </c>
      <c r="B186" t="n">
        <v>0.2398989898989899</v>
      </c>
    </row>
    <row r="187">
      <c r="A187">
        <f>HYPERLINK("https://stackoverflow.com/q/58720305", "58720305")</f>
        <v/>
      </c>
      <c r="B187" t="n">
        <v>0.1696127946127946</v>
      </c>
    </row>
    <row r="188">
      <c r="A188">
        <f>HYPERLINK("https://stackoverflow.com/q/58822568", "58822568")</f>
        <v/>
      </c>
      <c r="B188" t="n">
        <v>0.1467661691542289</v>
      </c>
    </row>
    <row r="189">
      <c r="A189">
        <f>HYPERLINK("https://stackoverflow.com/q/58959973", "58959973")</f>
        <v/>
      </c>
      <c r="B189" t="n">
        <v>0.1223723723723724</v>
      </c>
    </row>
    <row r="190">
      <c r="A190">
        <f>HYPERLINK("https://stackoverflow.com/q/58982487", "58982487")</f>
        <v/>
      </c>
      <c r="B190" t="n">
        <v>0.1543927648578811</v>
      </c>
    </row>
    <row r="191">
      <c r="A191">
        <f>HYPERLINK("https://stackoverflow.com/q/59050535", "59050535")</f>
        <v/>
      </c>
      <c r="B191" t="n">
        <v>0.1813922356091031</v>
      </c>
    </row>
    <row r="192">
      <c r="A192">
        <f>HYPERLINK("https://stackoverflow.com/q/59164289", "59164289")</f>
        <v/>
      </c>
      <c r="B192" t="n">
        <v>0.1786140979689366</v>
      </c>
    </row>
    <row r="193">
      <c r="A193">
        <f>HYPERLINK("https://stackoverflow.com/q/59194640", "59194640")</f>
        <v/>
      </c>
      <c r="B193" t="n">
        <v>0.1722222222222223</v>
      </c>
    </row>
    <row r="194">
      <c r="A194">
        <f>HYPERLINK("https://stackoverflow.com/q/59294324", "59294324")</f>
        <v/>
      </c>
      <c r="B194" t="n">
        <v>0.2033976124885215</v>
      </c>
    </row>
    <row r="195">
      <c r="A195">
        <f>HYPERLINK("https://stackoverflow.com/q/59349005", "59349005")</f>
        <v/>
      </c>
      <c r="B195" t="n">
        <v>0.2300925925925926</v>
      </c>
    </row>
    <row r="196">
      <c r="A196">
        <f>HYPERLINK("https://stackoverflow.com/q/59683644", "59683644")</f>
        <v/>
      </c>
      <c r="B196" t="n">
        <v>0.1119791666666667</v>
      </c>
    </row>
    <row r="197">
      <c r="A197">
        <f>HYPERLINK("https://stackoverflow.com/q/59861969", "59861969")</f>
        <v/>
      </c>
      <c r="B197" t="n">
        <v>0.130952380952381</v>
      </c>
    </row>
    <row r="198">
      <c r="A198">
        <f>HYPERLINK("https://stackoverflow.com/q/59873880", "59873880")</f>
        <v/>
      </c>
      <c r="B198" t="n">
        <v>0.1305220883534137</v>
      </c>
    </row>
    <row r="199">
      <c r="A199">
        <f>HYPERLINK("https://stackoverflow.com/q/59902654", "59902654")</f>
        <v/>
      </c>
      <c r="B199" t="n">
        <v>0.1119162640901771</v>
      </c>
    </row>
    <row r="200">
      <c r="A200">
        <f>HYPERLINK("https://stackoverflow.com/q/60010596", "60010596")</f>
        <v/>
      </c>
      <c r="B200" t="n">
        <v>0.1132756132756133</v>
      </c>
    </row>
    <row r="201">
      <c r="A201">
        <f>HYPERLINK("https://stackoverflow.com/q/60169520", "60169520")</f>
        <v/>
      </c>
      <c r="B201" t="n">
        <v>0.140901771336554</v>
      </c>
    </row>
    <row r="202">
      <c r="A202">
        <f>HYPERLINK("https://stackoverflow.com/q/60177700", "60177700")</f>
        <v/>
      </c>
      <c r="B202" t="n">
        <v>0.1138433515482696</v>
      </c>
    </row>
    <row r="203">
      <c r="A203">
        <f>HYPERLINK("https://stackoverflow.com/q/60209158", "60209158")</f>
        <v/>
      </c>
      <c r="B203" t="n">
        <v>0.1593137254901961</v>
      </c>
    </row>
    <row r="204">
      <c r="A204">
        <f>HYPERLINK("https://stackoverflow.com/q/60272262", "60272262")</f>
        <v/>
      </c>
      <c r="B204" t="n">
        <v>0.142512077294686</v>
      </c>
    </row>
    <row r="205">
      <c r="A205">
        <f>HYPERLINK("https://stackoverflow.com/q/60312818", "60312818")</f>
        <v/>
      </c>
      <c r="B205" t="n">
        <v>0.3153935185185185</v>
      </c>
    </row>
    <row r="206">
      <c r="A206">
        <f>HYPERLINK("https://stackoverflow.com/q/60323334", "60323334")</f>
        <v/>
      </c>
      <c r="B206" t="n">
        <v>0.1488340192043896</v>
      </c>
    </row>
    <row r="207">
      <c r="A207">
        <f>HYPERLINK("https://stackoverflow.com/q/60357457", "60357457")</f>
        <v/>
      </c>
      <c r="B207" t="n">
        <v>0.1633597883597884</v>
      </c>
    </row>
    <row r="208">
      <c r="A208">
        <f>HYPERLINK("https://stackoverflow.com/q/60662730", "60662730")</f>
        <v/>
      </c>
      <c r="B208" t="n">
        <v>0.1403133903133904</v>
      </c>
    </row>
    <row r="209">
      <c r="A209">
        <f>HYPERLINK("https://stackoverflow.com/q/60706826", "60706826")</f>
        <v/>
      </c>
      <c r="B209" t="n">
        <v>0.1932707355242566</v>
      </c>
    </row>
    <row r="210">
      <c r="A210">
        <f>HYPERLINK("https://stackoverflow.com/q/60862896", "60862896")</f>
        <v/>
      </c>
      <c r="B210" t="n">
        <v>0.171067106710671</v>
      </c>
    </row>
    <row r="211">
      <c r="A211">
        <f>HYPERLINK("https://stackoverflow.com/q/60990549", "60990549")</f>
        <v/>
      </c>
      <c r="B211" t="n">
        <v>0.125</v>
      </c>
    </row>
    <row r="212">
      <c r="A212">
        <f>HYPERLINK("https://stackoverflow.com/q/61127025", "61127025")</f>
        <v/>
      </c>
      <c r="B212" t="n">
        <v>0.2096560846560847</v>
      </c>
    </row>
    <row r="213">
      <c r="A213">
        <f>HYPERLINK("https://stackoverflow.com/q/61268147", "61268147")</f>
        <v/>
      </c>
      <c r="B213" t="n">
        <v>0.4189276485788113</v>
      </c>
    </row>
    <row r="214">
      <c r="A214">
        <f>HYPERLINK("https://stackoverflow.com/q/61325505", "61325505")</f>
        <v/>
      </c>
      <c r="B214" t="n">
        <v>0.1372053872053872</v>
      </c>
    </row>
    <row r="215">
      <c r="A215">
        <f>HYPERLINK("https://stackoverflow.com/q/61350864", "61350864")</f>
        <v/>
      </c>
      <c r="B215" t="n">
        <v>0.1407914764079148</v>
      </c>
    </row>
    <row r="216">
      <c r="A216">
        <f>HYPERLINK("https://stackoverflow.com/q/61443240", "61443240")</f>
        <v/>
      </c>
      <c r="B216" t="n">
        <v>0.222953216374269</v>
      </c>
    </row>
    <row r="217">
      <c r="A217">
        <f>HYPERLINK("https://stackoverflow.com/q/61526756", "61526756")</f>
        <v/>
      </c>
      <c r="B217" t="n">
        <v>0.1384180790960452</v>
      </c>
    </row>
    <row r="218">
      <c r="A218">
        <f>HYPERLINK("https://stackoverflow.com/q/61530340", "61530340")</f>
        <v/>
      </c>
      <c r="B218" t="n">
        <v>0.1505555555555556</v>
      </c>
    </row>
    <row r="219">
      <c r="A219">
        <f>HYPERLINK("https://stackoverflow.com/q/61642239", "61642239")</f>
        <v/>
      </c>
      <c r="B219" t="n">
        <v>0.2176274018379282</v>
      </c>
    </row>
    <row r="220">
      <c r="A220">
        <f>HYPERLINK("https://stackoverflow.com/q/62103461", "62103461")</f>
        <v/>
      </c>
      <c r="B220" t="n">
        <v>0.1729264475743349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