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HYPERLINK("https://stackoverflow.com/q/8657698", "8657698")</f>
        <v/>
      </c>
      <c r="B2" t="n">
        <v>0.1732456140350877</v>
      </c>
    </row>
    <row r="3">
      <c r="A3">
        <f>HYPERLINK("https://stackoverflow.com/q/11446885", "11446885")</f>
        <v/>
      </c>
      <c r="B3" t="n">
        <v>0.2115384615384615</v>
      </c>
    </row>
    <row r="4">
      <c r="A4">
        <f>HYPERLINK("https://stackoverflow.com/q/13393253", "13393253")</f>
        <v/>
      </c>
      <c r="B4" t="n">
        <v>0.1625816993464053</v>
      </c>
    </row>
    <row r="5">
      <c r="A5">
        <f>HYPERLINK("https://stackoverflow.com/q/13834716", "13834716")</f>
        <v/>
      </c>
      <c r="B5" t="n">
        <v>0.2536813922356091</v>
      </c>
    </row>
    <row r="6">
      <c r="A6">
        <f>HYPERLINK("https://stackoverflow.com/q/16001298", "16001298")</f>
        <v/>
      </c>
      <c r="B6" t="n">
        <v>0.3124253285543608</v>
      </c>
    </row>
    <row r="7">
      <c r="A7">
        <f>HYPERLINK("https://stackoverflow.com/q/18234790", "18234790")</f>
        <v/>
      </c>
      <c r="B7" t="n">
        <v>0.4803921568627451</v>
      </c>
    </row>
    <row r="8">
      <c r="A8">
        <f>HYPERLINK("https://stackoverflow.com/q/18335697", "18335697")</f>
        <v/>
      </c>
      <c r="B8" t="n">
        <v>0.1932006633499171</v>
      </c>
    </row>
    <row r="9">
      <c r="A9">
        <f>HYPERLINK("https://stackoverflow.com/q/20183529", "20183529")</f>
        <v/>
      </c>
      <c r="B9" t="n">
        <v>0.2066993464052288</v>
      </c>
    </row>
    <row r="10">
      <c r="A10">
        <f>HYPERLINK("https://stackoverflow.com/q/20755712", "20755712")</f>
        <v/>
      </c>
      <c r="B10" t="n">
        <v>0.2448320413436692</v>
      </c>
    </row>
    <row r="11">
      <c r="A11">
        <f>HYPERLINK("https://stackoverflow.com/q/21178560", "21178560")</f>
        <v/>
      </c>
      <c r="B11" t="n">
        <v>0.1978458049886621</v>
      </c>
    </row>
    <row r="12">
      <c r="A12">
        <f>HYPERLINK("https://stackoverflow.com/q/21333391", "21333391")</f>
        <v/>
      </c>
      <c r="B12" t="n">
        <v>0.1863572433192686</v>
      </c>
    </row>
    <row r="13">
      <c r="A13">
        <f>HYPERLINK("https://stackoverflow.com/q/22986371", "22986371")</f>
        <v/>
      </c>
      <c r="B13" t="n">
        <v>0.2181964573268922</v>
      </c>
    </row>
    <row r="14">
      <c r="A14">
        <f>HYPERLINK("https://stackoverflow.com/q/23145564", "23145564")</f>
        <v/>
      </c>
      <c r="B14" t="n">
        <v>0.3030803080308031</v>
      </c>
    </row>
    <row r="15">
      <c r="A15">
        <f>HYPERLINK("https://stackoverflow.com/q/23234021", "23234021")</f>
        <v/>
      </c>
      <c r="B15" t="n">
        <v>0.2053140096618357</v>
      </c>
    </row>
    <row r="16">
      <c r="A16">
        <f>HYPERLINK("https://stackoverflow.com/q/23665466", "23665466")</f>
        <v/>
      </c>
      <c r="B16" t="n">
        <v>0.3593749999999999</v>
      </c>
    </row>
    <row r="17">
      <c r="A17">
        <f>HYPERLINK("https://stackoverflow.com/q/24559072", "24559072")</f>
        <v/>
      </c>
      <c r="B17" t="n">
        <v>0.2170138888888889</v>
      </c>
    </row>
    <row r="18">
      <c r="A18">
        <f>HYPERLINK("https://stackoverflow.com/q/26712480", "26712480")</f>
        <v/>
      </c>
      <c r="B18" t="n">
        <v>0.2301587301587302</v>
      </c>
    </row>
    <row r="19">
      <c r="A19">
        <f>HYPERLINK("https://stackoverflow.com/q/26848897", "26848897")</f>
        <v/>
      </c>
      <c r="B19" t="n">
        <v>0.1921296296296297</v>
      </c>
    </row>
    <row r="20">
      <c r="A20">
        <f>HYPERLINK("https://stackoverflow.com/q/27398134", "27398134")</f>
        <v/>
      </c>
      <c r="B20" t="n">
        <v>0.1322378716744914</v>
      </c>
    </row>
    <row r="21">
      <c r="A21">
        <f>HYPERLINK("https://stackoverflow.com/q/28083465", "28083465")</f>
        <v/>
      </c>
      <c r="B21" t="n">
        <v>0.2721518987341772</v>
      </c>
    </row>
    <row r="22">
      <c r="A22">
        <f>HYPERLINK("https://stackoverflow.com/q/28083664", "28083664")</f>
        <v/>
      </c>
      <c r="B22" t="n">
        <v>0.1600331674958541</v>
      </c>
    </row>
    <row r="23">
      <c r="A23">
        <f>HYPERLINK("https://stackoverflow.com/q/28474243", "28474243")</f>
        <v/>
      </c>
      <c r="B23" t="n">
        <v>0.1621004566210046</v>
      </c>
    </row>
    <row r="24">
      <c r="A24">
        <f>HYPERLINK("https://stackoverflow.com/q/29466750", "29466750")</f>
        <v/>
      </c>
      <c r="B24" t="n">
        <v>0.1995884773662552</v>
      </c>
    </row>
    <row r="25">
      <c r="A25">
        <f>HYPERLINK("https://stackoverflow.com/q/30256468", "30256468")</f>
        <v/>
      </c>
      <c r="B25" t="n">
        <v>0.1338797814207651</v>
      </c>
    </row>
    <row r="26">
      <c r="A26">
        <f>HYPERLINK("https://stackoverflow.com/q/30295763", "30295763")</f>
        <v/>
      </c>
      <c r="B26" t="n">
        <v>0.1633499170812604</v>
      </c>
    </row>
    <row r="27">
      <c r="A27">
        <f>HYPERLINK("https://stackoverflow.com/q/31413681", "31413681")</f>
        <v/>
      </c>
      <c r="B27" t="n">
        <v>0.1617647058823529</v>
      </c>
    </row>
    <row r="28">
      <c r="A28">
        <f>HYPERLINK("https://stackoverflow.com/q/31501424", "31501424")</f>
        <v/>
      </c>
      <c r="B28" t="n">
        <v>0.4623983739837398</v>
      </c>
    </row>
    <row r="29">
      <c r="A29">
        <f>HYPERLINK("https://stackoverflow.com/q/31980317", "31980317")</f>
        <v/>
      </c>
      <c r="B29" t="n">
        <v>0.2281045751633987</v>
      </c>
    </row>
    <row r="30">
      <c r="A30">
        <f>HYPERLINK("https://stackoverflow.com/q/32044225", "32044225")</f>
        <v/>
      </c>
      <c r="B30" t="n">
        <v>0.1816666666666666</v>
      </c>
    </row>
    <row r="31">
      <c r="A31">
        <f>HYPERLINK("https://stackoverflow.com/q/32466898", "32466898")</f>
        <v/>
      </c>
      <c r="B31" t="n">
        <v>0.3301033591731266</v>
      </c>
    </row>
    <row r="32">
      <c r="A32">
        <f>HYPERLINK("https://stackoverflow.com/q/32523590", "32523590")</f>
        <v/>
      </c>
      <c r="B32" t="n">
        <v>0.1448412698412699</v>
      </c>
    </row>
    <row r="33">
      <c r="A33">
        <f>HYPERLINK("https://stackoverflow.com/q/32540747", "32540747")</f>
        <v/>
      </c>
      <c r="B33" t="n">
        <v>0.2646604938271605</v>
      </c>
    </row>
    <row r="34">
      <c r="A34">
        <f>HYPERLINK("https://stackoverflow.com/q/32667656", "32667656")</f>
        <v/>
      </c>
      <c r="B34" t="n">
        <v>0.1066308243727598</v>
      </c>
    </row>
    <row r="35">
      <c r="A35">
        <f>HYPERLINK("https://stackoverflow.com/q/32738016", "32738016")</f>
        <v/>
      </c>
      <c r="B35" t="n">
        <v>0.1994949494949495</v>
      </c>
    </row>
    <row r="36">
      <c r="A36">
        <f>HYPERLINK("https://stackoverflow.com/q/33082983", "33082983")</f>
        <v/>
      </c>
      <c r="B36" t="n">
        <v>0.1877637130801688</v>
      </c>
    </row>
    <row r="37">
      <c r="A37">
        <f>HYPERLINK("https://stackoverflow.com/q/33401059", "33401059")</f>
        <v/>
      </c>
      <c r="B37" t="n">
        <v>0.2670940170940171</v>
      </c>
    </row>
    <row r="38">
      <c r="A38">
        <f>HYPERLINK("https://stackoverflow.com/q/33879085", "33879085")</f>
        <v/>
      </c>
      <c r="B38" t="n">
        <v>0.1211640211640212</v>
      </c>
    </row>
    <row r="39">
      <c r="A39">
        <f>HYPERLINK("https://stackoverflow.com/q/34085695", "34085695")</f>
        <v/>
      </c>
      <c r="B39" t="n">
        <v>0.4483726150392817</v>
      </c>
    </row>
    <row r="40">
      <c r="A40">
        <f>HYPERLINK("https://stackoverflow.com/q/34172317", "34172317")</f>
        <v/>
      </c>
      <c r="B40" t="n">
        <v>0.2659722222222222</v>
      </c>
    </row>
    <row r="41">
      <c r="A41">
        <f>HYPERLINK("https://stackoverflow.com/q/34545785", "34545785")</f>
        <v/>
      </c>
      <c r="B41" t="n">
        <v>0.1994444444444445</v>
      </c>
    </row>
    <row r="42">
      <c r="A42">
        <f>HYPERLINK("https://stackoverflow.com/q/34656482", "34656482")</f>
        <v/>
      </c>
      <c r="B42" t="n">
        <v>0.1478494623655914</v>
      </c>
    </row>
    <row r="43">
      <c r="A43">
        <f>HYPERLINK("https://stackoverflow.com/q/34823823", "34823823")</f>
        <v/>
      </c>
      <c r="B43" t="n">
        <v>0.1681887366818874</v>
      </c>
    </row>
    <row r="44">
      <c r="A44">
        <f>HYPERLINK("https://stackoverflow.com/q/34860991", "34860991")</f>
        <v/>
      </c>
      <c r="B44" t="n">
        <v>0.1412037037037037</v>
      </c>
    </row>
    <row r="45">
      <c r="A45">
        <f>HYPERLINK("https://stackoverflow.com/q/34880856", "34880856")</f>
        <v/>
      </c>
      <c r="B45" t="n">
        <v>0.3319327731092437</v>
      </c>
    </row>
    <row r="46">
      <c r="A46">
        <f>HYPERLINK("https://stackoverflow.com/q/34963112", "34963112")</f>
        <v/>
      </c>
      <c r="B46" t="n">
        <v>0.1971080669710807</v>
      </c>
    </row>
    <row r="47">
      <c r="A47">
        <f>HYPERLINK("https://stackoverflow.com/q/35865098", "35865098")</f>
        <v/>
      </c>
      <c r="B47" t="n">
        <v>0.2119341563786008</v>
      </c>
    </row>
    <row r="48">
      <c r="A48">
        <f>HYPERLINK("https://stackoverflow.com/q/35974311", "35974311")</f>
        <v/>
      </c>
      <c r="B48" t="n">
        <v>0.1166666666666667</v>
      </c>
    </row>
    <row r="49">
      <c r="A49">
        <f>HYPERLINK("https://stackoverflow.com/q/36341976", "36341976")</f>
        <v/>
      </c>
      <c r="B49" t="n">
        <v>0.2146464646464647</v>
      </c>
    </row>
    <row r="50">
      <c r="A50">
        <f>HYPERLINK("https://stackoverflow.com/q/36528140", "36528140")</f>
        <v/>
      </c>
      <c r="B50" t="n">
        <v>0.3107810781078108</v>
      </c>
    </row>
    <row r="51">
      <c r="A51">
        <f>HYPERLINK("https://stackoverflow.com/q/37001598", "37001598")</f>
        <v/>
      </c>
      <c r="B51" t="n">
        <v>0.2436743674367436</v>
      </c>
    </row>
    <row r="52">
      <c r="A52">
        <f>HYPERLINK("https://stackoverflow.com/q/37692232", "37692232")</f>
        <v/>
      </c>
      <c r="B52" t="n">
        <v>0.3051948051948051</v>
      </c>
    </row>
    <row r="53">
      <c r="A53">
        <f>HYPERLINK("https://stackoverflow.com/q/37816734", "37816734")</f>
        <v/>
      </c>
      <c r="B53" t="n">
        <v>0.1160337552742616</v>
      </c>
    </row>
    <row r="54">
      <c r="A54">
        <f>HYPERLINK("https://stackoverflow.com/q/37915834", "37915834")</f>
        <v/>
      </c>
      <c r="B54" t="n">
        <v>0.181045751633987</v>
      </c>
    </row>
    <row r="55">
      <c r="A55">
        <f>HYPERLINK("https://stackoverflow.com/q/37916645", "37916645")</f>
        <v/>
      </c>
      <c r="B55" t="n">
        <v>0.2454954954954955</v>
      </c>
    </row>
    <row r="56">
      <c r="A56">
        <f>HYPERLINK("https://stackoverflow.com/q/37973949", "37973949")</f>
        <v/>
      </c>
      <c r="B56" t="n">
        <v>0.3353413654618473</v>
      </c>
    </row>
    <row r="57">
      <c r="A57">
        <f>HYPERLINK("https://stackoverflow.com/q/38136654", "38136654")</f>
        <v/>
      </c>
      <c r="B57" t="n">
        <v>0.3210382513661202</v>
      </c>
    </row>
    <row r="58">
      <c r="A58">
        <f>HYPERLINK("https://stackoverflow.com/q/38264023", "38264023")</f>
        <v/>
      </c>
      <c r="B58" t="n">
        <v>0.1546717171717172</v>
      </c>
    </row>
    <row r="59">
      <c r="A59">
        <f>HYPERLINK("https://stackoverflow.com/q/38320665", "38320665")</f>
        <v/>
      </c>
      <c r="B59" t="n">
        <v>0.1582278481012658</v>
      </c>
    </row>
    <row r="60">
      <c r="A60">
        <f>HYPERLINK("https://stackoverflow.com/q/38446394", "38446394")</f>
        <v/>
      </c>
      <c r="B60" t="n">
        <v>0.2330447330447331</v>
      </c>
    </row>
    <row r="61">
      <c r="A61">
        <f>HYPERLINK("https://stackoverflow.com/q/38733792", "38733792")</f>
        <v/>
      </c>
      <c r="B61" t="n">
        <v>0.2928849902534112</v>
      </c>
    </row>
    <row r="62">
      <c r="A62">
        <f>HYPERLINK("https://stackoverflow.com/q/38951765", "38951765")</f>
        <v/>
      </c>
      <c r="B62" t="n">
        <v>0.38940329218107</v>
      </c>
    </row>
    <row r="63">
      <c r="A63">
        <f>HYPERLINK("https://stackoverflow.com/q/39471301", "39471301")</f>
        <v/>
      </c>
      <c r="B63" t="n">
        <v>0.1707818930041153</v>
      </c>
    </row>
    <row r="64">
      <c r="A64">
        <f>HYPERLINK("https://stackoverflow.com/q/41345102", "41345102")</f>
        <v/>
      </c>
      <c r="B64" t="n">
        <v>0.180365296803653</v>
      </c>
    </row>
    <row r="65">
      <c r="A65">
        <f>HYPERLINK("https://stackoverflow.com/q/41577382", "41577382")</f>
        <v/>
      </c>
      <c r="B65" t="n">
        <v>0.2029320987654322</v>
      </c>
    </row>
    <row r="66">
      <c r="A66">
        <f>HYPERLINK("https://stackoverflow.com/q/41645111", "41645111")</f>
        <v/>
      </c>
      <c r="B66" t="n">
        <v>0.1407914764079148</v>
      </c>
    </row>
    <row r="67">
      <c r="A67">
        <f>HYPERLINK("https://stackoverflow.com/q/41679881", "41679881")</f>
        <v/>
      </c>
      <c r="B67" t="n">
        <v>0.3475056689342404</v>
      </c>
    </row>
    <row r="68">
      <c r="A68">
        <f>HYPERLINK("https://stackoverflow.com/q/41813166", "41813166")</f>
        <v/>
      </c>
      <c r="B68" t="n">
        <v>0.2854113655640373</v>
      </c>
    </row>
    <row r="69">
      <c r="A69">
        <f>HYPERLINK("https://stackoverflow.com/q/41920583", "41920583")</f>
        <v/>
      </c>
      <c r="B69" t="n">
        <v>0.2446236559139785</v>
      </c>
    </row>
    <row r="70">
      <c r="A70">
        <f>HYPERLINK("https://stackoverflow.com/q/42483638", "42483638")</f>
        <v/>
      </c>
      <c r="B70" t="n">
        <v>0.1692209450830141</v>
      </c>
    </row>
    <row r="71">
      <c r="A71">
        <f>HYPERLINK("https://stackoverflow.com/q/42560474", "42560474")</f>
        <v/>
      </c>
      <c r="B71" t="n">
        <v>0.1878306878306879</v>
      </c>
    </row>
    <row r="72">
      <c r="A72">
        <f>HYPERLINK("https://stackoverflow.com/q/42914503", "42914503")</f>
        <v/>
      </c>
      <c r="B72" t="n">
        <v>0.1998910675381264</v>
      </c>
    </row>
    <row r="73">
      <c r="A73">
        <f>HYPERLINK("https://stackoverflow.com/q/43170471", "43170471")</f>
        <v/>
      </c>
      <c r="B73" t="n">
        <v>0.165989159891599</v>
      </c>
    </row>
    <row r="74">
      <c r="A74">
        <f>HYPERLINK("https://stackoverflow.com/q/43454540", "43454540")</f>
        <v/>
      </c>
      <c r="B74" t="n">
        <v>0.1355820105820107</v>
      </c>
    </row>
    <row r="75">
      <c r="A75">
        <f>HYPERLINK("https://stackoverflow.com/q/43634549", "43634549")</f>
        <v/>
      </c>
      <c r="B75" t="n">
        <v>0.2130801687763713</v>
      </c>
    </row>
    <row r="76">
      <c r="A76">
        <f>HYPERLINK("https://stackoverflow.com/q/43752772", "43752772")</f>
        <v/>
      </c>
      <c r="B76" t="n">
        <v>0.2017973856209151</v>
      </c>
    </row>
    <row r="77">
      <c r="A77">
        <f>HYPERLINK("https://stackoverflow.com/q/43924709", "43924709")</f>
        <v/>
      </c>
      <c r="B77" t="n">
        <v>0.1473429951690822</v>
      </c>
    </row>
    <row r="78">
      <c r="A78">
        <f>HYPERLINK("https://stackoverflow.com/q/44025410", "44025410")</f>
        <v/>
      </c>
      <c r="B78" t="n">
        <v>0.1594516594516595</v>
      </c>
    </row>
    <row r="79">
      <c r="A79">
        <f>HYPERLINK("https://stackoverflow.com/q/44178802", "44178802")</f>
        <v/>
      </c>
      <c r="B79" t="n">
        <v>0.1717592592592593</v>
      </c>
    </row>
    <row r="80">
      <c r="A80">
        <f>HYPERLINK("https://stackoverflow.com/q/44267227", "44267227")</f>
        <v/>
      </c>
      <c r="B80" t="n">
        <v>0.2697456492637215</v>
      </c>
    </row>
    <row r="81">
      <c r="A81">
        <f>HYPERLINK("https://stackoverflow.com/q/44551967", "44551967")</f>
        <v/>
      </c>
      <c r="B81" t="n">
        <v>0.2422680412371133</v>
      </c>
    </row>
    <row r="82">
      <c r="A82">
        <f>HYPERLINK("https://stackoverflow.com/q/44680025", "44680025")</f>
        <v/>
      </c>
      <c r="B82" t="n">
        <v>0.1796536796536797</v>
      </c>
    </row>
    <row r="83">
      <c r="A83">
        <f>HYPERLINK("https://stackoverflow.com/q/44708936", "44708936")</f>
        <v/>
      </c>
      <c r="B83" t="n">
        <v>0.2361111111111111</v>
      </c>
    </row>
    <row r="84">
      <c r="A84">
        <f>HYPERLINK("https://stackoverflow.com/q/44956629", "44956629")</f>
        <v/>
      </c>
      <c r="B84" t="n">
        <v>0.2402190923317684</v>
      </c>
    </row>
    <row r="85">
      <c r="A85">
        <f>HYPERLINK("https://stackoverflow.com/q/44980903", "44980903")</f>
        <v/>
      </c>
      <c r="B85" t="n">
        <v>0.1966230936819172</v>
      </c>
    </row>
    <row r="86">
      <c r="A86">
        <f>HYPERLINK("https://stackoverflow.com/q/45068055", "45068055")</f>
        <v/>
      </c>
      <c r="B86" t="n">
        <v>0.1688034188034188</v>
      </c>
    </row>
    <row r="87">
      <c r="A87">
        <f>HYPERLINK("https://stackoverflow.com/q/45195523", "45195523")</f>
        <v/>
      </c>
      <c r="B87" t="n">
        <v>0.1907630522088354</v>
      </c>
    </row>
    <row r="88">
      <c r="A88">
        <f>HYPERLINK("https://stackoverflow.com/q/45324416", "45324416")</f>
        <v/>
      </c>
      <c r="B88" t="n">
        <v>0.2388888888888888</v>
      </c>
    </row>
    <row r="89">
      <c r="A89">
        <f>HYPERLINK("https://stackoverflow.com/q/45380713", "45380713")</f>
        <v/>
      </c>
      <c r="B89" t="n">
        <v>0.2227949599083619</v>
      </c>
    </row>
    <row r="90">
      <c r="A90">
        <f>HYPERLINK("https://stackoverflow.com/q/45470211", "45470211")</f>
        <v/>
      </c>
      <c r="B90" t="n">
        <v>0.2474279835390946</v>
      </c>
    </row>
    <row r="91">
      <c r="A91">
        <f>HYPERLINK("https://stackoverflow.com/q/45494320", "45494320")</f>
        <v/>
      </c>
      <c r="B91" t="n">
        <v>0.1648550724637681</v>
      </c>
    </row>
    <row r="92">
      <c r="A92">
        <f>HYPERLINK("https://stackoverflow.com/q/45507738", "45507738")</f>
        <v/>
      </c>
      <c r="B92" t="n">
        <v>0.2121820615796519</v>
      </c>
    </row>
    <row r="93">
      <c r="A93">
        <f>HYPERLINK("https://stackoverflow.com/q/45535094", "45535094")</f>
        <v/>
      </c>
      <c r="B93" t="n">
        <v>0.185483870967742</v>
      </c>
    </row>
    <row r="94">
      <c r="A94">
        <f>HYPERLINK("https://stackoverflow.com/q/45555483", "45555483")</f>
        <v/>
      </c>
      <c r="B94" t="n">
        <v>0.1686507936507936</v>
      </c>
    </row>
    <row r="95">
      <c r="A95">
        <f>HYPERLINK("https://stackoverflow.com/q/45588139", "45588139")</f>
        <v/>
      </c>
      <c r="B95" t="n">
        <v>0.2621527777777777</v>
      </c>
    </row>
    <row r="96">
      <c r="A96">
        <f>HYPERLINK("https://stackoverflow.com/q/45693510", "45693510")</f>
        <v/>
      </c>
      <c r="B96" t="n">
        <v>0.2521982414068745</v>
      </c>
    </row>
    <row r="97">
      <c r="A97">
        <f>HYPERLINK("https://stackoverflow.com/q/45740520", "45740520")</f>
        <v/>
      </c>
      <c r="B97" t="n">
        <v>0.347953216374269</v>
      </c>
    </row>
    <row r="98">
      <c r="A98">
        <f>HYPERLINK("https://stackoverflow.com/q/45751896", "45751896")</f>
        <v/>
      </c>
      <c r="B98" t="n">
        <v>0.1754742547425474</v>
      </c>
    </row>
    <row r="99">
      <c r="A99">
        <f>HYPERLINK("https://stackoverflow.com/q/45772221", "45772221")</f>
        <v/>
      </c>
      <c r="B99" t="n">
        <v>0.3148148148148149</v>
      </c>
    </row>
    <row r="100">
      <c r="A100">
        <f>HYPERLINK("https://stackoverflow.com/q/45846521", "45846521")</f>
        <v/>
      </c>
      <c r="B100" t="n">
        <v>0.1838235294117647</v>
      </c>
    </row>
    <row r="101">
      <c r="A101">
        <f>HYPERLINK("https://stackoverflow.com/q/45993730", "45993730")</f>
        <v/>
      </c>
      <c r="B101" t="n">
        <v>0.2543035993740219</v>
      </c>
    </row>
    <row r="102">
      <c r="A102">
        <f>HYPERLINK("https://stackoverflow.com/q/46226398", "46226398")</f>
        <v/>
      </c>
      <c r="B102" t="n">
        <v>0.1951388888888889</v>
      </c>
    </row>
    <row r="103">
      <c r="A103">
        <f>HYPERLINK("https://stackoverflow.com/q/46550925", "46550925")</f>
        <v/>
      </c>
      <c r="B103" t="n">
        <v>0.1865497076023392</v>
      </c>
    </row>
    <row r="104">
      <c r="A104">
        <f>HYPERLINK("https://stackoverflow.com/q/46565154", "46565154")</f>
        <v/>
      </c>
      <c r="B104" t="n">
        <v>0.2175925925925926</v>
      </c>
    </row>
    <row r="105">
      <c r="A105">
        <f>HYPERLINK("https://stackoverflow.com/q/46600731", "46600731")</f>
        <v/>
      </c>
      <c r="B105" t="n">
        <v>0.2120772946859903</v>
      </c>
    </row>
    <row r="106">
      <c r="A106">
        <f>HYPERLINK("https://stackoverflow.com/q/46614237", "46614237")</f>
        <v/>
      </c>
      <c r="B106" t="n">
        <v>0.1938131313131313</v>
      </c>
    </row>
    <row r="107">
      <c r="A107">
        <f>HYPERLINK("https://stackoverflow.com/q/47333242", "47333242")</f>
        <v/>
      </c>
      <c r="B107" t="n">
        <v>0.1495098039215687</v>
      </c>
    </row>
    <row r="108">
      <c r="A108">
        <f>HYPERLINK("https://stackoverflow.com/q/47393775", "47393775")</f>
        <v/>
      </c>
      <c r="B108" t="n">
        <v>0.2333333333333333</v>
      </c>
    </row>
    <row r="109">
      <c r="A109">
        <f>HYPERLINK("https://stackoverflow.com/q/47520197", "47520197")</f>
        <v/>
      </c>
      <c r="B109" t="n">
        <v>0.1666666666666667</v>
      </c>
    </row>
    <row r="110">
      <c r="A110">
        <f>HYPERLINK("https://stackoverflow.com/q/47704069", "47704069")</f>
        <v/>
      </c>
      <c r="B110" t="n">
        <v>0.137962962962963</v>
      </c>
    </row>
    <row r="111">
      <c r="A111">
        <f>HYPERLINK("https://stackoverflow.com/q/48190454", "48190454")</f>
        <v/>
      </c>
      <c r="B111" t="n">
        <v>0.1473429951690822</v>
      </c>
    </row>
    <row r="112">
      <c r="A112">
        <f>HYPERLINK("https://stackoverflow.com/q/48324549", "48324549")</f>
        <v/>
      </c>
      <c r="B112" t="n">
        <v>0.2660493827160493</v>
      </c>
    </row>
    <row r="113">
      <c r="A113">
        <f>HYPERLINK("https://stackoverflow.com/q/48342522", "48342522")</f>
        <v/>
      </c>
      <c r="B113" t="n">
        <v>0.1441223832528181</v>
      </c>
    </row>
    <row r="114">
      <c r="A114">
        <f>HYPERLINK("https://stackoverflow.com/q/48404730", "48404730")</f>
        <v/>
      </c>
      <c r="B114" t="n">
        <v>0.2174211248285322</v>
      </c>
    </row>
    <row r="115">
      <c r="A115">
        <f>HYPERLINK("https://stackoverflow.com/q/48641569", "48641569")</f>
        <v/>
      </c>
      <c r="B115" t="n">
        <v>0.2770270270270271</v>
      </c>
    </row>
    <row r="116">
      <c r="A116">
        <f>HYPERLINK("https://stackoverflow.com/q/48649652", "48649652")</f>
        <v/>
      </c>
      <c r="B116" t="n">
        <v>0.1373626373626374</v>
      </c>
    </row>
    <row r="117">
      <c r="A117">
        <f>HYPERLINK("https://stackoverflow.com/q/48785562", "48785562")</f>
        <v/>
      </c>
      <c r="B117" t="n">
        <v>0.2062801932367149</v>
      </c>
    </row>
    <row r="118">
      <c r="A118">
        <f>HYPERLINK("https://stackoverflow.com/q/48794510", "48794510")</f>
        <v/>
      </c>
      <c r="B118" t="n">
        <v>0.2152777777777778</v>
      </c>
    </row>
    <row r="119">
      <c r="A119">
        <f>HYPERLINK("https://stackoverflow.com/q/48913880", "48913880")</f>
        <v/>
      </c>
      <c r="B119" t="n">
        <v>0.1996336996336997</v>
      </c>
    </row>
    <row r="120">
      <c r="A120">
        <f>HYPERLINK("https://stackoverflow.com/q/48950826", "48950826")</f>
        <v/>
      </c>
      <c r="B120" t="n">
        <v>0.2952898550724637</v>
      </c>
    </row>
    <row r="121">
      <c r="A121">
        <f>HYPERLINK("https://stackoverflow.com/q/49175094", "49175094")</f>
        <v/>
      </c>
      <c r="B121" t="n">
        <v>0.1287878787878788</v>
      </c>
    </row>
    <row r="122">
      <c r="A122">
        <f>HYPERLINK("https://stackoverflow.com/q/49288450", "49288450")</f>
        <v/>
      </c>
      <c r="B122" t="n">
        <v>0.3051948051948052</v>
      </c>
    </row>
    <row r="123">
      <c r="A123">
        <f>HYPERLINK("https://stackoverflow.com/q/49642849", "49642849")</f>
        <v/>
      </c>
      <c r="B123" t="n">
        <v>0.207231040564374</v>
      </c>
    </row>
    <row r="124">
      <c r="A124">
        <f>HYPERLINK("https://stackoverflow.com/q/49660802", "49660802")</f>
        <v/>
      </c>
      <c r="B124" t="n">
        <v>0.1783625730994152</v>
      </c>
    </row>
    <row r="125">
      <c r="A125">
        <f>HYPERLINK("https://stackoverflow.com/q/49763535", "49763535")</f>
        <v/>
      </c>
      <c r="B125" t="n">
        <v>0.2679324894514769</v>
      </c>
    </row>
    <row r="126">
      <c r="A126">
        <f>HYPERLINK("https://stackoverflow.com/q/49770636", "49770636")</f>
        <v/>
      </c>
      <c r="B126" t="n">
        <v>0.2368686868686869</v>
      </c>
    </row>
    <row r="127">
      <c r="A127">
        <f>HYPERLINK("https://stackoverflow.com/q/49772445", "49772445")</f>
        <v/>
      </c>
      <c r="B127" t="n">
        <v>0.2273391812865497</v>
      </c>
    </row>
    <row r="128">
      <c r="A128">
        <f>HYPERLINK("https://stackoverflow.com/q/49913681", "49913681")</f>
        <v/>
      </c>
      <c r="B128" t="n">
        <v>0.13681592039801</v>
      </c>
    </row>
    <row r="129">
      <c r="A129">
        <f>HYPERLINK("https://stackoverflow.com/q/49994108", "49994108")</f>
        <v/>
      </c>
      <c r="B129" t="n">
        <v>0.2168209876543211</v>
      </c>
    </row>
    <row r="130">
      <c r="A130">
        <f>HYPERLINK("https://stackoverflow.com/q/50024563", "50024563")</f>
        <v/>
      </c>
      <c r="B130" t="n">
        <v>0.2217777777777778</v>
      </c>
    </row>
    <row r="131">
      <c r="A131">
        <f>HYPERLINK("https://stackoverflow.com/q/50130435", "50130435")</f>
        <v/>
      </c>
      <c r="B131" t="n">
        <v>0.1869772998805257</v>
      </c>
    </row>
    <row r="132">
      <c r="A132">
        <f>HYPERLINK("https://stackoverflow.com/q/50168921", "50168921")</f>
        <v/>
      </c>
      <c r="B132" t="n">
        <v>0.2938888888888889</v>
      </c>
    </row>
    <row r="133">
      <c r="A133">
        <f>HYPERLINK("https://stackoverflow.com/q/50194352", "50194352")</f>
        <v/>
      </c>
      <c r="B133" t="n">
        <v>0.1488888888888889</v>
      </c>
    </row>
    <row r="134">
      <c r="A134">
        <f>HYPERLINK("https://stackoverflow.com/q/50211166", "50211166")</f>
        <v/>
      </c>
      <c r="B134" t="n">
        <v>0.2152777777777778</v>
      </c>
    </row>
    <row r="135">
      <c r="A135">
        <f>HYPERLINK("https://stackoverflow.com/q/50407983", "50407983")</f>
        <v/>
      </c>
      <c r="B135" t="n">
        <v>0.3973922902494331</v>
      </c>
    </row>
    <row r="136">
      <c r="A136">
        <f>HYPERLINK("https://stackoverflow.com/q/50427696", "50427696")</f>
        <v/>
      </c>
      <c r="B136" t="n">
        <v>0.2624521072796935</v>
      </c>
    </row>
    <row r="137">
      <c r="A137">
        <f>HYPERLINK("https://stackoverflow.com/q/50447594", "50447594")</f>
        <v/>
      </c>
      <c r="B137" t="n">
        <v>0.1693440428380187</v>
      </c>
    </row>
    <row r="138">
      <c r="A138">
        <f>HYPERLINK("https://stackoverflow.com/q/50462355", "50462355")</f>
        <v/>
      </c>
      <c r="B138" t="n">
        <v>0.112037037037037</v>
      </c>
    </row>
    <row r="139">
      <c r="A139">
        <f>HYPERLINK("https://stackoverflow.com/q/50479987", "50479987")</f>
        <v/>
      </c>
      <c r="B139" t="n">
        <v>0.1474074074074075</v>
      </c>
    </row>
    <row r="140">
      <c r="A140">
        <f>HYPERLINK("https://stackoverflow.com/q/50491544", "50491544")</f>
        <v/>
      </c>
      <c r="B140" t="n">
        <v>0.1613756613756614</v>
      </c>
    </row>
    <row r="141">
      <c r="A141">
        <f>HYPERLINK("https://stackoverflow.com/q/50597271", "50597271")</f>
        <v/>
      </c>
      <c r="B141" t="n">
        <v>0.3003144654088051</v>
      </c>
    </row>
    <row r="142">
      <c r="A142">
        <f>HYPERLINK("https://stackoverflow.com/q/50628776", "50628776")</f>
        <v/>
      </c>
      <c r="B142" t="n">
        <v>0.1527777777777778</v>
      </c>
    </row>
    <row r="143">
      <c r="A143">
        <f>HYPERLINK("https://stackoverflow.com/q/50825507", "50825507")</f>
        <v/>
      </c>
      <c r="B143" t="n">
        <v>0.1560121765601218</v>
      </c>
    </row>
    <row r="144">
      <c r="A144">
        <f>HYPERLINK("https://stackoverflow.com/q/50867815", "50867815")</f>
        <v/>
      </c>
      <c r="B144" t="n">
        <v>0.1858710562414266</v>
      </c>
    </row>
    <row r="145">
      <c r="A145">
        <f>HYPERLINK("https://stackoverflow.com/q/51000955", "51000955")</f>
        <v/>
      </c>
      <c r="B145" t="n">
        <v>0.2503267973856209</v>
      </c>
    </row>
    <row r="146">
      <c r="A146">
        <f>HYPERLINK("https://stackoverflow.com/q/51186512", "51186512")</f>
        <v/>
      </c>
      <c r="B146" t="n">
        <v>0.1935672514619882</v>
      </c>
    </row>
    <row r="147">
      <c r="A147">
        <f>HYPERLINK("https://stackoverflow.com/q/51242918", "51242918")</f>
        <v/>
      </c>
      <c r="B147" t="n">
        <v>0.2041198501872659</v>
      </c>
    </row>
    <row r="148">
      <c r="A148">
        <f>HYPERLINK("https://stackoverflow.com/q/51306743", "51306743")</f>
        <v/>
      </c>
      <c r="B148" t="n">
        <v>0.3107235142118863</v>
      </c>
    </row>
    <row r="149">
      <c r="A149">
        <f>HYPERLINK("https://stackoverflow.com/q/51308896", "51308896")</f>
        <v/>
      </c>
      <c r="B149" t="n">
        <v>0.1554307116104869</v>
      </c>
    </row>
    <row r="150">
      <c r="A150">
        <f>HYPERLINK("https://stackoverflow.com/q/51312073", "51312073")</f>
        <v/>
      </c>
      <c r="B150" t="n">
        <v>0.2321156773211568</v>
      </c>
    </row>
    <row r="151">
      <c r="A151">
        <f>HYPERLINK("https://stackoverflow.com/q/51389551", "51389551")</f>
        <v/>
      </c>
      <c r="B151" t="n">
        <v>0.2079124579124579</v>
      </c>
    </row>
    <row r="152">
      <c r="A152">
        <f>HYPERLINK("https://stackoverflow.com/q/51472013", "51472013")</f>
        <v/>
      </c>
      <c r="B152" t="n">
        <v>0.1605616605616606</v>
      </c>
    </row>
    <row r="153">
      <c r="A153">
        <f>HYPERLINK("https://stackoverflow.com/q/51555502", "51555502")</f>
        <v/>
      </c>
      <c r="B153" t="n">
        <v>0.1240487062404871</v>
      </c>
    </row>
    <row r="154">
      <c r="A154">
        <f>HYPERLINK("https://stackoverflow.com/q/51596007", "51596007")</f>
        <v/>
      </c>
      <c r="B154" t="n">
        <v>0.1984126984126985</v>
      </c>
    </row>
    <row r="155">
      <c r="A155">
        <f>HYPERLINK("https://stackoverflow.com/q/51671846", "51671846")</f>
        <v/>
      </c>
      <c r="B155" t="n">
        <v>0.4630681818181818</v>
      </c>
    </row>
    <row r="156">
      <c r="A156">
        <f>HYPERLINK("https://stackoverflow.com/q/51678234", "51678234")</f>
        <v/>
      </c>
      <c r="B156" t="n">
        <v>0.3107810781078107</v>
      </c>
    </row>
    <row r="157">
      <c r="A157">
        <f>HYPERLINK("https://stackoverflow.com/q/51831600", "51831600")</f>
        <v/>
      </c>
      <c r="B157" t="n">
        <v>0.1289173789173789</v>
      </c>
    </row>
    <row r="158">
      <c r="A158">
        <f>HYPERLINK("https://stackoverflow.com/q/51847975", "51847975")</f>
        <v/>
      </c>
      <c r="B158" t="n">
        <v>0.1921017402945114</v>
      </c>
    </row>
    <row r="159">
      <c r="A159">
        <f>HYPERLINK("https://stackoverflow.com/q/51885130", "51885130")</f>
        <v/>
      </c>
      <c r="B159" t="n">
        <v>0.2946127946127946</v>
      </c>
    </row>
    <row r="160">
      <c r="A160">
        <f>HYPERLINK("https://stackoverflow.com/q/52034362", "52034362")</f>
        <v/>
      </c>
      <c r="B160" t="n">
        <v>0.1815920398009951</v>
      </c>
    </row>
    <row r="161">
      <c r="A161">
        <f>HYPERLINK("https://stackoverflow.com/q/52144934", "52144934")</f>
        <v/>
      </c>
      <c r="B161" t="n">
        <v>0.1478758169934641</v>
      </c>
    </row>
    <row r="162">
      <c r="A162">
        <f>HYPERLINK("https://stackoverflow.com/q/52145113", "52145113")</f>
        <v/>
      </c>
      <c r="B162" t="n">
        <v>0.2023809523809524</v>
      </c>
    </row>
    <row r="163">
      <c r="A163">
        <f>HYPERLINK("https://stackoverflow.com/q/52205799", "52205799")</f>
        <v/>
      </c>
      <c r="B163" t="n">
        <v>0.1924315619967794</v>
      </c>
    </row>
    <row r="164">
      <c r="A164">
        <f>HYPERLINK("https://stackoverflow.com/q/52242599", "52242599")</f>
        <v/>
      </c>
      <c r="B164" t="n">
        <v>0.1331699346405229</v>
      </c>
    </row>
    <row r="165">
      <c r="A165">
        <f>HYPERLINK("https://stackoverflow.com/q/52261990", "52261990")</f>
        <v/>
      </c>
      <c r="B165" t="n">
        <v>0.1755555555555556</v>
      </c>
    </row>
    <row r="166">
      <c r="A166">
        <f>HYPERLINK("https://stackoverflow.com/q/52593036", "52593036")</f>
        <v/>
      </c>
      <c r="B166" t="n">
        <v>0.2471509971509971</v>
      </c>
    </row>
    <row r="167">
      <c r="A167">
        <f>HYPERLINK("https://stackoverflow.com/q/52600010", "52600010")</f>
        <v/>
      </c>
      <c r="B167" t="n">
        <v>0.2316704459561602</v>
      </c>
    </row>
    <row r="168">
      <c r="A168">
        <f>HYPERLINK("https://stackoverflow.com/q/52736363", "52736363")</f>
        <v/>
      </c>
      <c r="B168" t="n">
        <v>0.2075617283950618</v>
      </c>
    </row>
    <row r="169">
      <c r="A169">
        <f>HYPERLINK("https://stackoverflow.com/q/52764400", "52764400")</f>
        <v/>
      </c>
      <c r="B169" t="n">
        <v>0.1145833333333334</v>
      </c>
    </row>
    <row r="170">
      <c r="A170">
        <f>HYPERLINK("https://stackoverflow.com/q/52960863", "52960863")</f>
        <v/>
      </c>
      <c r="B170" t="n">
        <v>0.236318407960199</v>
      </c>
    </row>
    <row r="171">
      <c r="A171">
        <f>HYPERLINK("https://stackoverflow.com/q/53109130", "53109130")</f>
        <v/>
      </c>
      <c r="B171" t="n">
        <v>0.3304696449026345</v>
      </c>
    </row>
    <row r="172">
      <c r="A172">
        <f>HYPERLINK("https://stackoverflow.com/q/53170139", "53170139")</f>
        <v/>
      </c>
      <c r="B172" t="n">
        <v>0.1566358024691358</v>
      </c>
    </row>
    <row r="173">
      <c r="A173">
        <f>HYPERLINK("https://stackoverflow.com/q/53288846", "53288846")</f>
        <v/>
      </c>
      <c r="B173" t="n">
        <v>0.280835881753313</v>
      </c>
    </row>
    <row r="174">
      <c r="A174">
        <f>HYPERLINK("https://stackoverflow.com/q/53590585", "53590585")</f>
        <v/>
      </c>
      <c r="B174" t="n">
        <v>0.2373737373737374</v>
      </c>
    </row>
    <row r="175">
      <c r="A175">
        <f>HYPERLINK("https://stackoverflow.com/q/53670395", "53670395")</f>
        <v/>
      </c>
      <c r="B175" t="n">
        <v>0.1434240362811792</v>
      </c>
    </row>
    <row r="176">
      <c r="A176">
        <f>HYPERLINK("https://stackoverflow.com/q/53702258", "53702258")</f>
        <v/>
      </c>
      <c r="B176" t="n">
        <v>0.1894444444444444</v>
      </c>
    </row>
    <row r="177">
      <c r="A177">
        <f>HYPERLINK("https://stackoverflow.com/q/53763970", "53763970")</f>
        <v/>
      </c>
      <c r="B177" t="n">
        <v>0.1779513888888889</v>
      </c>
    </row>
    <row r="178">
      <c r="A178">
        <f>HYPERLINK("https://stackoverflow.com/q/53808662", "53808662")</f>
        <v/>
      </c>
      <c r="B178" t="n">
        <v>0.1340811965811966</v>
      </c>
    </row>
    <row r="179">
      <c r="A179">
        <f>HYPERLINK("https://stackoverflow.com/q/53887719", "53887719")</f>
        <v/>
      </c>
      <c r="B179" t="n">
        <v>0.2703703703703703</v>
      </c>
    </row>
    <row r="180">
      <c r="A180">
        <f>HYPERLINK("https://stackoverflow.com/q/53891777", "53891777")</f>
        <v/>
      </c>
      <c r="B180" t="n">
        <v>0.1235380116959065</v>
      </c>
    </row>
    <row r="181">
      <c r="A181">
        <f>HYPERLINK("https://stackoverflow.com/q/53944354", "53944354")</f>
        <v/>
      </c>
      <c r="B181" t="n">
        <v>0.1763285024154589</v>
      </c>
    </row>
    <row r="182">
      <c r="A182">
        <f>HYPERLINK("https://stackoverflow.com/q/54079576", "54079576")</f>
        <v/>
      </c>
      <c r="B182" t="n">
        <v>0.2007407407407408</v>
      </c>
    </row>
    <row r="183">
      <c r="A183">
        <f>HYPERLINK("https://stackoverflow.com/q/54186801", "54186801")</f>
        <v/>
      </c>
      <c r="B183" t="n">
        <v>0.1740362811791383</v>
      </c>
    </row>
    <row r="184">
      <c r="A184">
        <f>HYPERLINK("https://stackoverflow.com/q/54200067", "54200067")</f>
        <v/>
      </c>
      <c r="B184" t="n">
        <v>0.1317204301075269</v>
      </c>
    </row>
    <row r="185">
      <c r="A185">
        <f>HYPERLINK("https://stackoverflow.com/q/54288494", "54288494")</f>
        <v/>
      </c>
      <c r="B185" t="n">
        <v>0.2101139601139601</v>
      </c>
    </row>
    <row r="186">
      <c r="A186">
        <f>HYPERLINK("https://stackoverflow.com/q/54291428", "54291428")</f>
        <v/>
      </c>
      <c r="B186" t="n">
        <v>0.1412037037037037</v>
      </c>
    </row>
    <row r="187">
      <c r="A187">
        <f>HYPERLINK("https://stackoverflow.com/q/54474013", "54474013")</f>
        <v/>
      </c>
      <c r="B187" t="n">
        <v>0.178921568627451</v>
      </c>
    </row>
    <row r="188">
      <c r="A188">
        <f>HYPERLINK("https://stackoverflow.com/q/54522800", "54522800")</f>
        <v/>
      </c>
      <c r="B188" t="n">
        <v>0.4292114695340501</v>
      </c>
    </row>
    <row r="189">
      <c r="A189">
        <f>HYPERLINK("https://stackoverflow.com/q/54554531", "54554531")</f>
        <v/>
      </c>
      <c r="B189" t="n">
        <v>0.1509009009009009</v>
      </c>
    </row>
    <row r="190">
      <c r="A190">
        <f>HYPERLINK("https://stackoverflow.com/q/54563348", "54563348")</f>
        <v/>
      </c>
      <c r="B190" t="n">
        <v>0.2429951690821256</v>
      </c>
    </row>
    <row r="191">
      <c r="A191">
        <f>HYPERLINK("https://stackoverflow.com/q/54639927", "54639927")</f>
        <v/>
      </c>
      <c r="B191" t="n">
        <v>0.1409853249475891</v>
      </c>
    </row>
    <row r="192">
      <c r="A192">
        <f>HYPERLINK("https://stackoverflow.com/q/54881057", "54881057")</f>
        <v/>
      </c>
      <c r="B192" t="n">
        <v>0.1854354354354355</v>
      </c>
    </row>
    <row r="193">
      <c r="A193">
        <f>HYPERLINK("https://stackoverflow.com/q/55068186", "55068186")</f>
        <v/>
      </c>
      <c r="B193" t="n">
        <v>0.1255707762557078</v>
      </c>
    </row>
    <row r="194">
      <c r="A194">
        <f>HYPERLINK("https://stackoverflow.com/q/55101284", "55101284")</f>
        <v/>
      </c>
      <c r="B194" t="n">
        <v>0.1542056074766355</v>
      </c>
    </row>
    <row r="195">
      <c r="A195">
        <f>HYPERLINK("https://stackoverflow.com/q/55116523", "55116523")</f>
        <v/>
      </c>
      <c r="B195" t="n">
        <v>0.2800925925925926</v>
      </c>
    </row>
    <row r="196">
      <c r="A196">
        <f>HYPERLINK("https://stackoverflow.com/q/55178584", "55178584")</f>
        <v/>
      </c>
      <c r="B196" t="n">
        <v>0.2836257309941521</v>
      </c>
    </row>
    <row r="197">
      <c r="A197">
        <f>HYPERLINK("https://stackoverflow.com/q/55207558", "55207558")</f>
        <v/>
      </c>
      <c r="B197" t="n">
        <v>0.2254150702426565</v>
      </c>
    </row>
    <row r="198">
      <c r="A198">
        <f>HYPERLINK("https://stackoverflow.com/q/55220499", "55220499")</f>
        <v/>
      </c>
      <c r="B198" t="n">
        <v>0.1849415204678363</v>
      </c>
    </row>
    <row r="199">
      <c r="A199">
        <f>HYPERLINK("https://stackoverflow.com/q/55224716", "55224716")</f>
        <v/>
      </c>
      <c r="B199" t="n">
        <v>0.1392318244170096</v>
      </c>
    </row>
    <row r="200">
      <c r="A200">
        <f>HYPERLINK("https://stackoverflow.com/q/55238384", "55238384")</f>
        <v/>
      </c>
      <c r="B200" t="n">
        <v>0.2584175084175084</v>
      </c>
    </row>
    <row r="201">
      <c r="A201">
        <f>HYPERLINK("https://stackoverflow.com/q/55275485", "55275485")</f>
        <v/>
      </c>
      <c r="B201" t="n">
        <v>0.2671957671957671</v>
      </c>
    </row>
    <row r="202">
      <c r="A202">
        <f>HYPERLINK("https://stackoverflow.com/q/55350422", "55350422")</f>
        <v/>
      </c>
      <c r="B202" t="n">
        <v>0.2687074829931972</v>
      </c>
    </row>
    <row r="203">
      <c r="A203">
        <f>HYPERLINK("https://stackoverflow.com/q/55419294", "55419294")</f>
        <v/>
      </c>
      <c r="B203" t="n">
        <v>0.2894144144144143</v>
      </c>
    </row>
    <row r="204">
      <c r="A204">
        <f>HYPERLINK("https://stackoverflow.com/q/55514820", "55514820")</f>
        <v/>
      </c>
      <c r="B204" t="n">
        <v>0.2071428571428572</v>
      </c>
    </row>
    <row r="205">
      <c r="A205">
        <f>HYPERLINK("https://stackoverflow.com/q/55684883", "55684883")</f>
        <v/>
      </c>
      <c r="B205" t="n">
        <v>0.1636636636636637</v>
      </c>
    </row>
    <row r="206">
      <c r="A206">
        <f>HYPERLINK("https://stackoverflow.com/q/55726611", "55726611")</f>
        <v/>
      </c>
      <c r="B206" t="n">
        <v>0.2445799457994579</v>
      </c>
    </row>
    <row r="207">
      <c r="A207">
        <f>HYPERLINK("https://stackoverflow.com/q/55801290", "55801290")</f>
        <v/>
      </c>
      <c r="B207" t="n">
        <v>0.128968253968254</v>
      </c>
    </row>
    <row r="208">
      <c r="A208">
        <f>HYPERLINK("https://stackoverflow.com/q/55835640", "55835640")</f>
        <v/>
      </c>
      <c r="B208" t="n">
        <v>0.2117117117117116</v>
      </c>
    </row>
    <row r="209">
      <c r="A209">
        <f>HYPERLINK("https://stackoverflow.com/q/55905651", "55905651")</f>
        <v/>
      </c>
      <c r="B209" t="n">
        <v>0.1733091787439613</v>
      </c>
    </row>
    <row r="210">
      <c r="A210">
        <f>HYPERLINK("https://stackoverflow.com/q/56227556", "56227556")</f>
        <v/>
      </c>
      <c r="B210" t="n">
        <v>0.1910866910866911</v>
      </c>
    </row>
    <row r="211">
      <c r="A211">
        <f>HYPERLINK("https://stackoverflow.com/q/56538252", "56538252")</f>
        <v/>
      </c>
      <c r="B211" t="n">
        <v>0.199561403508772</v>
      </c>
    </row>
    <row r="212">
      <c r="A212">
        <f>HYPERLINK("https://stackoverflow.com/q/56587997", "56587997")</f>
        <v/>
      </c>
      <c r="B212" t="n">
        <v>0.2986928104575163</v>
      </c>
    </row>
    <row r="213">
      <c r="A213">
        <f>HYPERLINK("https://stackoverflow.com/q/56633307", "56633307")</f>
        <v/>
      </c>
      <c r="B213" t="n">
        <v>0.2228260869565217</v>
      </c>
    </row>
    <row r="214">
      <c r="A214">
        <f>HYPERLINK("https://stackoverflow.com/q/56679178", "56679178")</f>
        <v/>
      </c>
      <c r="B214" t="n">
        <v>0.2677469135802469</v>
      </c>
    </row>
    <row r="215">
      <c r="A215">
        <f>HYPERLINK("https://stackoverflow.com/q/56741525", "56741525")</f>
        <v/>
      </c>
      <c r="B215" t="n">
        <v>0.2304804804804805</v>
      </c>
    </row>
    <row r="216">
      <c r="A216">
        <f>HYPERLINK("https://stackoverflow.com/q/56844066", "56844066")</f>
        <v/>
      </c>
      <c r="B216" t="n">
        <v>0.1919398907103825</v>
      </c>
    </row>
    <row r="217">
      <c r="A217">
        <f>HYPERLINK("https://stackoverflow.com/q/56943460", "56943460")</f>
        <v/>
      </c>
      <c r="B217" t="n">
        <v>0.2670498084291188</v>
      </c>
    </row>
    <row r="218">
      <c r="A218">
        <f>HYPERLINK("https://stackoverflow.com/q/56995364", "56995364")</f>
        <v/>
      </c>
      <c r="B218" t="n">
        <v>0.297588285960379</v>
      </c>
    </row>
    <row r="219">
      <c r="A219">
        <f>HYPERLINK("https://stackoverflow.com/q/57006123", "57006123")</f>
        <v/>
      </c>
      <c r="B219" t="n">
        <v>0.1286149162861492</v>
      </c>
    </row>
    <row r="220">
      <c r="A220">
        <f>HYPERLINK("https://stackoverflow.com/q/57076871", "57076871")</f>
        <v/>
      </c>
      <c r="B220" t="n">
        <v>0.1772486772486773</v>
      </c>
    </row>
    <row r="221">
      <c r="A221">
        <f>HYPERLINK("https://stackoverflow.com/q/57124843", "57124843")</f>
        <v/>
      </c>
      <c r="B221" t="n">
        <v>0.2536507936507937</v>
      </c>
    </row>
    <row r="222">
      <c r="A222">
        <f>HYPERLINK("https://stackoverflow.com/q/57146989", "57146989")</f>
        <v/>
      </c>
      <c r="B222" t="n">
        <v>0.1534722222222222</v>
      </c>
    </row>
    <row r="223">
      <c r="A223">
        <f>HYPERLINK("https://stackoverflow.com/q/57193893", "57193893")</f>
        <v/>
      </c>
      <c r="B223" t="n">
        <v>0.1354875283446712</v>
      </c>
    </row>
    <row r="224">
      <c r="A224">
        <f>HYPERLINK("https://stackoverflow.com/q/57228609", "57228609")</f>
        <v/>
      </c>
      <c r="B224" t="n">
        <v>0.2166042446941323</v>
      </c>
    </row>
    <row r="225">
      <c r="A225">
        <f>HYPERLINK("https://stackoverflow.com/q/57255303", "57255303")</f>
        <v/>
      </c>
      <c r="B225" t="n">
        <v>0.2162698412698413</v>
      </c>
    </row>
    <row r="226">
      <c r="A226">
        <f>HYPERLINK("https://stackoverflow.com/q/57256084", "57256084")</f>
        <v/>
      </c>
      <c r="B226" t="n">
        <v>0.1703096539162113</v>
      </c>
    </row>
    <row r="227">
      <c r="A227">
        <f>HYPERLINK("https://stackoverflow.com/q/57293755", "57293755")</f>
        <v/>
      </c>
      <c r="B227" t="n">
        <v>0.1433933933933935</v>
      </c>
    </row>
    <row r="228">
      <c r="A228">
        <f>HYPERLINK("https://stackoverflow.com/q/57312847", "57312847")</f>
        <v/>
      </c>
      <c r="B228" t="n">
        <v>0.3398345153664303</v>
      </c>
    </row>
    <row r="229">
      <c r="A229">
        <f>HYPERLINK("https://stackoverflow.com/q/57355228", "57355228")</f>
        <v/>
      </c>
      <c r="B229" t="n">
        <v>0.1576388888888889</v>
      </c>
    </row>
    <row r="230">
      <c r="A230">
        <f>HYPERLINK("https://stackoverflow.com/q/57398849", "57398849")</f>
        <v/>
      </c>
      <c r="B230" t="n">
        <v>0.1412213740458015</v>
      </c>
    </row>
    <row r="231">
      <c r="A231">
        <f>HYPERLINK("https://stackoverflow.com/q/57404280", "57404280")</f>
        <v/>
      </c>
      <c r="B231" t="n">
        <v>0.1406035665294925</v>
      </c>
    </row>
    <row r="232">
      <c r="A232">
        <f>HYPERLINK("https://stackoverflow.com/q/57496839", "57496839")</f>
        <v/>
      </c>
      <c r="B232" t="n">
        <v>0.2113997113997114</v>
      </c>
    </row>
    <row r="233">
      <c r="A233">
        <f>HYPERLINK("https://stackoverflow.com/q/57502125", "57502125")</f>
        <v/>
      </c>
      <c r="B233" t="n">
        <v>0.1445868945868946</v>
      </c>
    </row>
    <row r="234">
      <c r="A234">
        <f>HYPERLINK("https://stackoverflow.com/q/57613671", "57613671")</f>
        <v/>
      </c>
      <c r="B234" t="n">
        <v>0.1788990825688073</v>
      </c>
    </row>
    <row r="235">
      <c r="A235">
        <f>HYPERLINK("https://stackoverflow.com/q/57820524", "57820524")</f>
        <v/>
      </c>
      <c r="B235" t="n">
        <v>0.3069444444444444</v>
      </c>
    </row>
    <row r="236">
      <c r="A236">
        <f>HYPERLINK("https://stackoverflow.com/q/57828966", "57828966")</f>
        <v/>
      </c>
      <c r="B236" t="n">
        <v>0.1479468599033817</v>
      </c>
    </row>
    <row r="237">
      <c r="A237">
        <f>HYPERLINK("https://stackoverflow.com/q/57832672", "57832672")</f>
        <v/>
      </c>
      <c r="B237" t="n">
        <v>0.1338797814207651</v>
      </c>
    </row>
    <row r="238">
      <c r="A238">
        <f>HYPERLINK("https://stackoverflow.com/q/57848501", "57848501")</f>
        <v/>
      </c>
      <c r="B238" t="n">
        <v>0.2726692209450831</v>
      </c>
    </row>
    <row r="239">
      <c r="A239">
        <f>HYPERLINK("https://stackoverflow.com/q/57891475", "57891475")</f>
        <v/>
      </c>
      <c r="B239" t="n">
        <v>0.2178030303030303</v>
      </c>
    </row>
    <row r="240">
      <c r="A240">
        <f>HYPERLINK("https://stackoverflow.com/q/57894957", "57894957")</f>
        <v/>
      </c>
      <c r="B240" t="n">
        <v>0.1830357142857142</v>
      </c>
    </row>
    <row r="241">
      <c r="A241">
        <f>HYPERLINK("https://stackoverflow.com/q/57901336", "57901336")</f>
        <v/>
      </c>
      <c r="B241" t="n">
        <v>0.1978114478114478</v>
      </c>
    </row>
    <row r="242">
      <c r="A242">
        <f>HYPERLINK("https://stackoverflow.com/q/57941287", "57941287")</f>
        <v/>
      </c>
      <c r="B242" t="n">
        <v>0.1194444444444445</v>
      </c>
    </row>
    <row r="243">
      <c r="A243">
        <f>HYPERLINK("https://stackoverflow.com/q/58004855", "58004855")</f>
        <v/>
      </c>
      <c r="B243" t="n">
        <v>0.1384180790960452</v>
      </c>
    </row>
    <row r="244">
      <c r="A244">
        <f>HYPERLINK("https://stackoverflow.com/q/58081651", "58081651")</f>
        <v/>
      </c>
      <c r="B244" t="n">
        <v>0.2591111111111112</v>
      </c>
    </row>
    <row r="245">
      <c r="A245">
        <f>HYPERLINK("https://stackoverflow.com/q/58083482", "58083482")</f>
        <v/>
      </c>
      <c r="B245" t="n">
        <v>0.1605555555555555</v>
      </c>
    </row>
    <row r="246">
      <c r="A246">
        <f>HYPERLINK("https://stackoverflow.com/q/58143390", "58143390")</f>
        <v/>
      </c>
      <c r="B246" t="n">
        <v>0.1442652329749104</v>
      </c>
    </row>
    <row r="247">
      <c r="A247">
        <f>HYPERLINK("https://stackoverflow.com/q/58151144", "58151144")</f>
        <v/>
      </c>
      <c r="B247" t="n">
        <v>0.1478494623655915</v>
      </c>
    </row>
    <row r="248">
      <c r="A248">
        <f>HYPERLINK("https://stackoverflow.com/q/58170140", "58170140")</f>
        <v/>
      </c>
      <c r="B248" t="n">
        <v>0.2115600448933782</v>
      </c>
    </row>
    <row r="249">
      <c r="A249">
        <f>HYPERLINK("https://stackoverflow.com/q/58224388", "58224388")</f>
        <v/>
      </c>
      <c r="B249" t="n">
        <v>0.4028871391076115</v>
      </c>
    </row>
    <row r="250">
      <c r="A250">
        <f>HYPERLINK("https://stackoverflow.com/q/58273933", "58273933")</f>
        <v/>
      </c>
      <c r="B250" t="n">
        <v>0.1378600823045268</v>
      </c>
    </row>
    <row r="251">
      <c r="A251">
        <f>HYPERLINK("https://stackoverflow.com/q/58303923", "58303923")</f>
        <v/>
      </c>
      <c r="B251" t="n">
        <v>0.2661111111111111</v>
      </c>
    </row>
    <row r="252">
      <c r="A252">
        <f>HYPERLINK("https://stackoverflow.com/q/58346580", "58346580")</f>
        <v/>
      </c>
      <c r="B252" t="n">
        <v>0.2073045267489712</v>
      </c>
    </row>
    <row r="253">
      <c r="A253">
        <f>HYPERLINK("https://stackoverflow.com/q/58430408", "58430408")</f>
        <v/>
      </c>
      <c r="B253" t="n">
        <v>0.340146750524109</v>
      </c>
    </row>
    <row r="254">
      <c r="A254">
        <f>HYPERLINK("https://stackoverflow.com/q/58467091", "58467091")</f>
        <v/>
      </c>
      <c r="B254" t="n">
        <v>0.4911764705882352</v>
      </c>
    </row>
    <row r="255">
      <c r="A255">
        <f>HYPERLINK("https://stackoverflow.com/q/58538753", "58538753")</f>
        <v/>
      </c>
      <c r="B255" t="n">
        <v>0.1462324393358876</v>
      </c>
    </row>
    <row r="256">
      <c r="A256">
        <f>HYPERLINK("https://stackoverflow.com/q/58542085", "58542085")</f>
        <v/>
      </c>
      <c r="B256" t="n">
        <v>0.1501322751322751</v>
      </c>
    </row>
    <row r="257">
      <c r="A257">
        <f>HYPERLINK("https://stackoverflow.com/q/58547437", "58547437")</f>
        <v/>
      </c>
      <c r="B257" t="n">
        <v>0.1507936507936508</v>
      </c>
    </row>
    <row r="258">
      <c r="A258">
        <f>HYPERLINK("https://stackoverflow.com/q/58698121", "58698121")</f>
        <v/>
      </c>
      <c r="B258" t="n">
        <v>0.2491039426523297</v>
      </c>
    </row>
    <row r="259">
      <c r="A259">
        <f>HYPERLINK("https://stackoverflow.com/q/58698789", "58698789")</f>
        <v/>
      </c>
      <c r="B259" t="n">
        <v>0.2284722222222222</v>
      </c>
    </row>
    <row r="260">
      <c r="A260">
        <f>HYPERLINK("https://stackoverflow.com/q/58738924", "58738924")</f>
        <v/>
      </c>
      <c r="B260" t="n">
        <v>0.2468354430379747</v>
      </c>
    </row>
    <row r="261">
      <c r="A261">
        <f>HYPERLINK("https://stackoverflow.com/q/58783610", "58783610")</f>
        <v/>
      </c>
      <c r="B261" t="n">
        <v>0.1935672514619883</v>
      </c>
    </row>
    <row r="262">
      <c r="A262">
        <f>HYPERLINK("https://stackoverflow.com/q/58802554", "58802554")</f>
        <v/>
      </c>
      <c r="B262" t="n">
        <v>0.1785714285714286</v>
      </c>
    </row>
    <row r="263">
      <c r="A263">
        <f>HYPERLINK("https://stackoverflow.com/q/58821575", "58821575")</f>
        <v/>
      </c>
      <c r="B263" t="n">
        <v>0.2811653116531165</v>
      </c>
    </row>
    <row r="264">
      <c r="A264">
        <f>HYPERLINK("https://stackoverflow.com/q/58832168", "58832168")</f>
        <v/>
      </c>
      <c r="B264" t="n">
        <v>0.1502849002849003</v>
      </c>
    </row>
    <row r="265">
      <c r="A265">
        <f>HYPERLINK("https://stackoverflow.com/q/58887435", "58887435")</f>
        <v/>
      </c>
      <c r="B265" t="n">
        <v>0.1878901373283396</v>
      </c>
    </row>
    <row r="266">
      <c r="A266">
        <f>HYPERLINK("https://stackoverflow.com/q/58913715", "58913715")</f>
        <v/>
      </c>
      <c r="B266" t="n">
        <v>0.1636473429951691</v>
      </c>
    </row>
    <row r="267">
      <c r="A267">
        <f>HYPERLINK("https://stackoverflow.com/q/58944331", "58944331")</f>
        <v/>
      </c>
      <c r="B267" t="n">
        <v>0.1208708708708709</v>
      </c>
    </row>
    <row r="268">
      <c r="A268">
        <f>HYPERLINK("https://stackoverflow.com/q/58973104", "58973104")</f>
        <v/>
      </c>
      <c r="B268" t="n">
        <v>0.1232439335887612</v>
      </c>
    </row>
    <row r="269">
      <c r="A269">
        <f>HYPERLINK("https://stackoverflow.com/q/59027006", "59027006")</f>
        <v/>
      </c>
      <c r="B269" t="n">
        <v>0.1700854700854701</v>
      </c>
    </row>
    <row r="270">
      <c r="A270">
        <f>HYPERLINK("https://stackoverflow.com/q/59061893", "59061893")</f>
        <v/>
      </c>
      <c r="B270" t="n">
        <v>0.2582938388625592</v>
      </c>
    </row>
    <row r="271">
      <c r="A271">
        <f>HYPERLINK("https://stackoverflow.com/q/59074292", "59074292")</f>
        <v/>
      </c>
      <c r="B271" t="n">
        <v>0.2372549019607843</v>
      </c>
    </row>
    <row r="272">
      <c r="A272">
        <f>HYPERLINK("https://stackoverflow.com/q/59146323", "59146323")</f>
        <v/>
      </c>
      <c r="B272" t="n">
        <v>0.1643518518518519</v>
      </c>
    </row>
    <row r="273">
      <c r="A273">
        <f>HYPERLINK("https://stackoverflow.com/q/59223342", "59223342")</f>
        <v/>
      </c>
      <c r="B273" t="n">
        <v>0.2736111111111111</v>
      </c>
    </row>
    <row r="274">
      <c r="A274">
        <f>HYPERLINK("https://stackoverflow.com/q/59246446", "59246446")</f>
        <v/>
      </c>
      <c r="B274" t="n">
        <v>0.1969135802469136</v>
      </c>
    </row>
    <row r="275">
      <c r="A275">
        <f>HYPERLINK("https://stackoverflow.com/q/59351603", "59351603")</f>
        <v/>
      </c>
      <c r="B275" t="n">
        <v>0.1357243319268636</v>
      </c>
    </row>
    <row r="276">
      <c r="A276">
        <f>HYPERLINK("https://stackoverflow.com/q/59368495", "59368495")</f>
        <v/>
      </c>
      <c r="B276" t="n">
        <v>0.2298611111111111</v>
      </c>
    </row>
    <row r="277">
      <c r="A277">
        <f>HYPERLINK("https://stackoverflow.com/q/59379754", "59379754")</f>
        <v/>
      </c>
      <c r="B277" t="n">
        <v>0.2844712182061579</v>
      </c>
    </row>
    <row r="278">
      <c r="A278">
        <f>HYPERLINK("https://stackoverflow.com/q/59420530", "59420530")</f>
        <v/>
      </c>
      <c r="B278" t="n">
        <v>0.1241319444444445</v>
      </c>
    </row>
    <row r="279">
      <c r="A279">
        <f>HYPERLINK("https://stackoverflow.com/q/59530814", "59530814")</f>
        <v/>
      </c>
      <c r="B279" t="n">
        <v>0.2186147186147186</v>
      </c>
    </row>
    <row r="280">
      <c r="A280">
        <f>HYPERLINK("https://stackoverflow.com/q/59551703", "59551703")</f>
        <v/>
      </c>
      <c r="B280" t="n">
        <v>0.2260802469135803</v>
      </c>
    </row>
    <row r="281">
      <c r="A281">
        <f>HYPERLINK("https://stackoverflow.com/q/59615918", "59615918")</f>
        <v/>
      </c>
      <c r="B281" t="n">
        <v>0.1271043771043772</v>
      </c>
    </row>
    <row r="282">
      <c r="A282">
        <f>HYPERLINK("https://stackoverflow.com/q/59625496", "59625496")</f>
        <v/>
      </c>
      <c r="B282" t="n">
        <v>0.1307692307692308</v>
      </c>
    </row>
    <row r="283">
      <c r="A283">
        <f>HYPERLINK("https://stackoverflow.com/q/59655025", "59655025")</f>
        <v/>
      </c>
      <c r="B283" t="n">
        <v>0.1473765432098766</v>
      </c>
    </row>
    <row r="284">
      <c r="A284">
        <f>HYPERLINK("https://stackoverflow.com/q/59662845", "59662845")</f>
        <v/>
      </c>
      <c r="B284" t="n">
        <v>0.233739837398374</v>
      </c>
    </row>
    <row r="285">
      <c r="A285">
        <f>HYPERLINK("https://stackoverflow.com/q/59794418", "59794418")</f>
        <v/>
      </c>
      <c r="B285" t="n">
        <v>0.1824324324324325</v>
      </c>
    </row>
    <row r="286">
      <c r="A286">
        <f>HYPERLINK("https://stackoverflow.com/q/59856067", "59856067")</f>
        <v/>
      </c>
      <c r="B286" t="n">
        <v>0.1605783866057839</v>
      </c>
    </row>
    <row r="287">
      <c r="A287">
        <f>HYPERLINK("https://stackoverflow.com/q/59881776", "59881776")</f>
        <v/>
      </c>
      <c r="B287" t="n">
        <v>0.1465141612200436</v>
      </c>
    </row>
    <row r="288">
      <c r="A288">
        <f>HYPERLINK("https://stackoverflow.com/q/59986306", "59986306")</f>
        <v/>
      </c>
      <c r="B288" t="n">
        <v>0.2071376011773362</v>
      </c>
    </row>
    <row r="289">
      <c r="A289">
        <f>HYPERLINK("https://stackoverflow.com/q/60153052", "60153052")</f>
        <v/>
      </c>
      <c r="B289" t="n">
        <v>0.1845238095238095</v>
      </c>
    </row>
    <row r="290">
      <c r="A290">
        <f>HYPERLINK("https://stackoverflow.com/q/60211732", "60211732")</f>
        <v/>
      </c>
      <c r="B290" t="n">
        <v>0.1538888888888889</v>
      </c>
    </row>
    <row r="291">
      <c r="A291">
        <f>HYPERLINK("https://stackoverflow.com/q/60218411", "60218411")</f>
        <v/>
      </c>
      <c r="B291" t="n">
        <v>0.180930930930931</v>
      </c>
    </row>
    <row r="292">
      <c r="A292">
        <f>HYPERLINK("https://stackoverflow.com/q/60334874", "60334874")</f>
        <v/>
      </c>
      <c r="B292" t="n">
        <v>0.1963937621832359</v>
      </c>
    </row>
    <row r="293">
      <c r="A293">
        <f>HYPERLINK("https://stackoverflow.com/q/60496009", "60496009")</f>
        <v/>
      </c>
      <c r="B293" t="n">
        <v>0.1508714596949891</v>
      </c>
    </row>
    <row r="294">
      <c r="A294">
        <f>HYPERLINK("https://stackoverflow.com/q/60534579", "60534579")</f>
        <v/>
      </c>
      <c r="B294" t="n">
        <v>0.1818873668188737</v>
      </c>
    </row>
    <row r="295">
      <c r="A295">
        <f>HYPERLINK("https://stackoverflow.com/q/60649506", "60649506")</f>
        <v/>
      </c>
      <c r="B295" t="n">
        <v>0.2369093231162197</v>
      </c>
    </row>
    <row r="296">
      <c r="A296">
        <f>HYPERLINK("https://stackoverflow.com/q/60669625", "60669625")</f>
        <v/>
      </c>
      <c r="B296" t="n">
        <v>0.1898148148148148</v>
      </c>
    </row>
    <row r="297">
      <c r="A297">
        <f>HYPERLINK("https://stackoverflow.com/q/60859441", "60859441")</f>
        <v/>
      </c>
      <c r="B297" t="n">
        <v>0.1923976608187135</v>
      </c>
    </row>
    <row r="298">
      <c r="A298">
        <f>HYPERLINK("https://stackoverflow.com/q/61330666", "61330666")</f>
        <v/>
      </c>
      <c r="B298" t="n">
        <v>0.3999151823579304</v>
      </c>
    </row>
    <row r="299">
      <c r="A299">
        <f>HYPERLINK("https://stackoverflow.com/q/61341097", "61341097")</f>
        <v/>
      </c>
      <c r="B299" t="n">
        <v>0.2228070175438596</v>
      </c>
    </row>
    <row r="300">
      <c r="A300">
        <f>HYPERLINK("https://stackoverflow.com/q/61489793", "61489793")</f>
        <v/>
      </c>
      <c r="B300" t="n">
        <v>0.1564102564102564</v>
      </c>
    </row>
    <row r="301">
      <c r="A301">
        <f>HYPERLINK("https://stackoverflow.com/q/61509495", "61509495")</f>
        <v/>
      </c>
      <c r="B301" t="n">
        <v>0.1785714285714285</v>
      </c>
    </row>
    <row r="302">
      <c r="A302">
        <f>HYPERLINK("https://stackoverflow.com/q/61519093", "61519093")</f>
        <v/>
      </c>
      <c r="B302" t="n">
        <v>0.1317663817663818</v>
      </c>
    </row>
    <row r="303">
      <c r="A303">
        <f>HYPERLINK("https://stackoverflow.com/q/61526443", "61526443")</f>
        <v/>
      </c>
      <c r="B303" t="n">
        <v>0.129454926624738</v>
      </c>
    </row>
    <row r="304">
      <c r="A304">
        <f>HYPERLINK("https://stackoverflow.com/q/61579511", "61579511")</f>
        <v/>
      </c>
      <c r="B304" t="n">
        <v>0.1541822721598003</v>
      </c>
    </row>
    <row r="305">
      <c r="A305">
        <f>HYPERLINK("https://stackoverflow.com/q/61611950", "61611950")</f>
        <v/>
      </c>
      <c r="B305" t="n">
        <v>0.1691086691086691</v>
      </c>
    </row>
    <row r="306">
      <c r="A306">
        <f>HYPERLINK("https://stackoverflow.com/q/61671196", "61671196")</f>
        <v/>
      </c>
      <c r="B306" t="n">
        <v>0.1547619047619048</v>
      </c>
    </row>
    <row r="307">
      <c r="A307">
        <f>HYPERLINK("https://stackoverflow.com/q/61674856", "61674856")</f>
        <v/>
      </c>
      <c r="B307" t="n">
        <v>0.2380174291938998</v>
      </c>
    </row>
    <row r="308">
      <c r="A308">
        <f>HYPERLINK("https://stackoverflow.com/q/61919301", "61919301")</f>
        <v/>
      </c>
      <c r="B308" t="n">
        <v>0.155701754385965</v>
      </c>
    </row>
    <row r="309">
      <c r="A309">
        <f>HYPERLINK("https://stackoverflow.com/q/61950117", "61950117")</f>
        <v/>
      </c>
      <c r="B309" t="n">
        <v>0.1276041666666667</v>
      </c>
    </row>
    <row r="310">
      <c r="A310">
        <f>HYPERLINK("https://stackoverflow.com/q/62074209", "62074209")</f>
        <v/>
      </c>
      <c r="B310" t="n">
        <v>0.2085289514866979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