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HYPERLINK("https://stackoverflow.com/q/7699717", "7699717")</f>
        <v/>
      </c>
      <c r="B2" t="n">
        <v>0.1891385767790262</v>
      </c>
    </row>
    <row r="3">
      <c r="A3">
        <f>HYPERLINK("https://stackoverflow.com/q/7839597", "7839597")</f>
        <v/>
      </c>
      <c r="B3" t="n">
        <v>0.2419871794871794</v>
      </c>
    </row>
    <row r="4">
      <c r="A4">
        <f>HYPERLINK("https://stackoverflow.com/q/9168994", "9168994")</f>
        <v/>
      </c>
      <c r="B4" t="n">
        <v>0.1656282450674974</v>
      </c>
    </row>
    <row r="5">
      <c r="A5">
        <f>HYPERLINK("https://stackoverflow.com/q/9802779", "9802779")</f>
        <v/>
      </c>
      <c r="B5" t="n">
        <v>0.1650082918739635</v>
      </c>
    </row>
    <row r="6">
      <c r="A6">
        <f>HYPERLINK("https://stackoverflow.com/q/11064969", "11064969")</f>
        <v/>
      </c>
      <c r="B6" t="n">
        <v>0.2278582930756844</v>
      </c>
    </row>
    <row r="7">
      <c r="A7">
        <f>HYPERLINK("https://stackoverflow.com/q/11248169", "11248169")</f>
        <v/>
      </c>
      <c r="B7" t="n">
        <v>0.1632553606237817</v>
      </c>
    </row>
    <row r="8">
      <c r="A8">
        <f>HYPERLINK("https://stackoverflow.com/q/13991036", "13991036")</f>
        <v/>
      </c>
      <c r="B8" t="n">
        <v>0.1474867724867725</v>
      </c>
    </row>
    <row r="9">
      <c r="A9">
        <f>HYPERLINK("https://stackoverflow.com/q/14487518", "14487518")</f>
        <v/>
      </c>
      <c r="B9" t="n">
        <v>0.1185636856368564</v>
      </c>
    </row>
    <row r="10">
      <c r="A10">
        <f>HYPERLINK("https://stackoverflow.com/q/16942433", "16942433")</f>
        <v/>
      </c>
      <c r="B10" t="n">
        <v>0.1666666666666667</v>
      </c>
    </row>
    <row r="11">
      <c r="A11">
        <f>HYPERLINK("https://stackoverflow.com/q/17220341", "17220341")</f>
        <v/>
      </c>
      <c r="B11" t="n">
        <v>0.1647286821705427</v>
      </c>
    </row>
    <row r="12">
      <c r="A12">
        <f>HYPERLINK("https://stackoverflow.com/q/17575941", "17575941")</f>
        <v/>
      </c>
      <c r="B12" t="n">
        <v>0.2396421845574387</v>
      </c>
    </row>
    <row r="13">
      <c r="A13">
        <f>HYPERLINK("https://stackoverflow.com/q/17886545", "17886545")</f>
        <v/>
      </c>
      <c r="B13" t="n">
        <v>0.2052631578947368</v>
      </c>
    </row>
    <row r="14">
      <c r="A14">
        <f>HYPERLINK("https://stackoverflow.com/q/18580277", "18580277")</f>
        <v/>
      </c>
      <c r="B14" t="n">
        <v>0.163978494623656</v>
      </c>
    </row>
    <row r="15">
      <c r="A15">
        <f>HYPERLINK("https://stackoverflow.com/q/19112286", "19112286")</f>
        <v/>
      </c>
      <c r="B15" t="n">
        <v>0.1810966810966811</v>
      </c>
    </row>
    <row r="16">
      <c r="A16">
        <f>HYPERLINK("https://stackoverflow.com/q/22244681", "22244681")</f>
        <v/>
      </c>
      <c r="B16" t="n">
        <v>0.173525377229081</v>
      </c>
    </row>
    <row r="17">
      <c r="A17">
        <f>HYPERLINK("https://stackoverflow.com/q/23554357", "23554357")</f>
        <v/>
      </c>
      <c r="B17" t="n">
        <v>0.1654970760233918</v>
      </c>
    </row>
    <row r="18">
      <c r="A18">
        <f>HYPERLINK("https://stackoverflow.com/q/23813639", "23813639")</f>
        <v/>
      </c>
      <c r="B18" t="n">
        <v>0.1168582375478927</v>
      </c>
    </row>
    <row r="19">
      <c r="A19">
        <f>HYPERLINK("https://stackoverflow.com/q/24064506", "24064506")</f>
        <v/>
      </c>
      <c r="B19" t="n">
        <v>0.2488494411571334</v>
      </c>
    </row>
    <row r="20">
      <c r="A20">
        <f>HYPERLINK("https://stackoverflow.com/q/25279217", "25279217")</f>
        <v/>
      </c>
      <c r="B20" t="n">
        <v>0.1540404040404041</v>
      </c>
    </row>
    <row r="21">
      <c r="A21">
        <f>HYPERLINK("https://stackoverflow.com/q/25617442", "25617442")</f>
        <v/>
      </c>
      <c r="B21" t="n">
        <v>0.2227564102564102</v>
      </c>
    </row>
    <row r="22">
      <c r="A22">
        <f>HYPERLINK("https://stackoverflow.com/q/25926998", "25926998")</f>
        <v/>
      </c>
      <c r="B22" t="n">
        <v>0.1350574712643678</v>
      </c>
    </row>
    <row r="23">
      <c r="A23">
        <f>HYPERLINK("https://stackoverflow.com/q/28393085", "28393085")</f>
        <v/>
      </c>
      <c r="B23" t="n">
        <v>0.1317204301075269</v>
      </c>
    </row>
    <row r="24">
      <c r="A24">
        <f>HYPERLINK("https://stackoverflow.com/q/29308113", "29308113")</f>
        <v/>
      </c>
      <c r="B24" t="n">
        <v>0.1637618010167029</v>
      </c>
    </row>
    <row r="25">
      <c r="A25">
        <f>HYPERLINK("https://stackoverflow.com/q/29623135", "29623135")</f>
        <v/>
      </c>
      <c r="B25" t="n">
        <v>0.1901041666666667</v>
      </c>
    </row>
    <row r="26">
      <c r="A26">
        <f>HYPERLINK("https://stackoverflow.com/q/30531307", "30531307")</f>
        <v/>
      </c>
      <c r="B26" t="n">
        <v>0.1654970760233918</v>
      </c>
    </row>
    <row r="27">
      <c r="A27">
        <f>HYPERLINK("https://stackoverflow.com/q/31052944", "31052944")</f>
        <v/>
      </c>
      <c r="B27" t="n">
        <v>0.1392914653784219</v>
      </c>
    </row>
    <row r="28">
      <c r="A28">
        <f>HYPERLINK("https://stackoverflow.com/q/31145919", "31145919")</f>
        <v/>
      </c>
      <c r="B28" t="n">
        <v>0.178714859437751</v>
      </c>
    </row>
    <row r="29">
      <c r="A29">
        <f>HYPERLINK("https://stackoverflow.com/q/31481379", "31481379")</f>
        <v/>
      </c>
      <c r="B29" t="n">
        <v>0.174491392801252</v>
      </c>
    </row>
    <row r="30">
      <c r="A30">
        <f>HYPERLINK("https://stackoverflow.com/q/32726040", "32726040")</f>
        <v/>
      </c>
      <c r="B30" t="n">
        <v>0.1577266922094509</v>
      </c>
    </row>
    <row r="31">
      <c r="A31">
        <f>HYPERLINK("https://stackoverflow.com/q/32747702", "32747702")</f>
        <v/>
      </c>
      <c r="B31" t="n">
        <v>0.1499402628434887</v>
      </c>
    </row>
    <row r="32">
      <c r="A32">
        <f>HYPERLINK("https://stackoverflow.com/q/32772409", "32772409")</f>
        <v/>
      </c>
      <c r="B32" t="n">
        <v>0.2609001406469761</v>
      </c>
    </row>
    <row r="33">
      <c r="A33">
        <f>HYPERLINK("https://stackoverflow.com/q/32863735", "32863735")</f>
        <v/>
      </c>
      <c r="B33" t="n">
        <v>0.1214285714285715</v>
      </c>
    </row>
    <row r="34">
      <c r="A34">
        <f>HYPERLINK("https://stackoverflow.com/q/34916160", "34916160")</f>
        <v/>
      </c>
      <c r="B34" t="n">
        <v>0.25</v>
      </c>
    </row>
    <row r="35">
      <c r="A35">
        <f>HYPERLINK("https://stackoverflow.com/q/35578153", "35578153")</f>
        <v/>
      </c>
      <c r="B35" t="n">
        <v>0.1338383838383839</v>
      </c>
    </row>
    <row r="36">
      <c r="A36">
        <f>HYPERLINK("https://stackoverflow.com/q/35645102", "35645102")</f>
        <v/>
      </c>
      <c r="B36" t="n">
        <v>0.1679151061173533</v>
      </c>
    </row>
    <row r="37">
      <c r="A37">
        <f>HYPERLINK("https://stackoverflow.com/q/36936830", "36936830")</f>
        <v/>
      </c>
      <c r="B37" t="n">
        <v>0.2293028322440087</v>
      </c>
    </row>
    <row r="38">
      <c r="A38">
        <f>HYPERLINK("https://stackoverflow.com/q/38842894", "38842894")</f>
        <v/>
      </c>
      <c r="B38" t="n">
        <v>0.1672979797979798</v>
      </c>
    </row>
    <row r="39">
      <c r="A39">
        <f>HYPERLINK("https://stackoverflow.com/q/39566021", "39566021")</f>
        <v/>
      </c>
      <c r="B39" t="n">
        <v>0.1268656716417911</v>
      </c>
    </row>
    <row r="40">
      <c r="A40">
        <f>HYPERLINK("https://stackoverflow.com/q/40461083", "40461083")</f>
        <v/>
      </c>
      <c r="B40" t="n">
        <v>0.146057347670251</v>
      </c>
    </row>
    <row r="41">
      <c r="A41">
        <f>HYPERLINK("https://stackoverflow.com/q/40935625", "40935625")</f>
        <v/>
      </c>
      <c r="B41" t="n">
        <v>0.1908602150537635</v>
      </c>
    </row>
    <row r="42">
      <c r="A42">
        <f>HYPERLINK("https://stackoverflow.com/q/41063794", "41063794")</f>
        <v/>
      </c>
      <c r="B42" t="n">
        <v>0.2566137566137566</v>
      </c>
    </row>
    <row r="43">
      <c r="A43">
        <f>HYPERLINK("https://stackoverflow.com/q/41484050", "41484050")</f>
        <v/>
      </c>
      <c r="B43" t="n">
        <v>0.2017195767195767</v>
      </c>
    </row>
    <row r="44">
      <c r="A44">
        <f>HYPERLINK("https://stackoverflow.com/q/41652958", "41652958")</f>
        <v/>
      </c>
      <c r="B44" t="n">
        <v>0.1611111111111111</v>
      </c>
    </row>
    <row r="45">
      <c r="A45">
        <f>HYPERLINK("https://stackoverflow.com/q/41755842", "41755842")</f>
        <v/>
      </c>
      <c r="B45" t="n">
        <v>0.155701754385965</v>
      </c>
    </row>
    <row r="46">
      <c r="A46">
        <f>HYPERLINK("https://stackoverflow.com/q/41905258", "41905258")</f>
        <v/>
      </c>
      <c r="B46" t="n">
        <v>0.213718820861678</v>
      </c>
    </row>
    <row r="47">
      <c r="A47">
        <f>HYPERLINK("https://stackoverflow.com/q/41987911", "41987911")</f>
        <v/>
      </c>
      <c r="B47" t="n">
        <v>0.1296296296296297</v>
      </c>
    </row>
    <row r="48">
      <c r="A48">
        <f>HYPERLINK("https://stackoverflow.com/q/42006707", "42006707")</f>
        <v/>
      </c>
      <c r="B48" t="n">
        <v>0.1659891598915989</v>
      </c>
    </row>
    <row r="49">
      <c r="A49">
        <f>HYPERLINK("https://stackoverflow.com/q/42313976", "42313976")</f>
        <v/>
      </c>
      <c r="B49" t="n">
        <v>0.1723856209150327</v>
      </c>
    </row>
    <row r="50">
      <c r="A50">
        <f>HYPERLINK("https://stackoverflow.com/q/42506938", "42506938")</f>
        <v/>
      </c>
      <c r="B50" t="n">
        <v>0.1537940379403794</v>
      </c>
    </row>
    <row r="51">
      <c r="A51">
        <f>HYPERLINK("https://stackoverflow.com/q/42841546", "42841546")</f>
        <v/>
      </c>
      <c r="B51" t="n">
        <v>0.2191358024691358</v>
      </c>
    </row>
    <row r="52">
      <c r="A52">
        <f>HYPERLINK("https://stackoverflow.com/q/43045887", "43045887")</f>
        <v/>
      </c>
      <c r="B52" t="n">
        <v>0.2468253968253968</v>
      </c>
    </row>
    <row r="53">
      <c r="A53">
        <f>HYPERLINK("https://stackoverflow.com/q/43164321", "43164321")</f>
        <v/>
      </c>
      <c r="B53" t="n">
        <v>0.2033218785796105</v>
      </c>
    </row>
    <row r="54">
      <c r="A54">
        <f>HYPERLINK("https://stackoverflow.com/q/43611109", "43611109")</f>
        <v/>
      </c>
      <c r="B54" t="n">
        <v>0.1351575456053069</v>
      </c>
    </row>
    <row r="55">
      <c r="A55">
        <f>HYPERLINK("https://stackoverflow.com/q/43612228", "43612228")</f>
        <v/>
      </c>
      <c r="B55" t="n">
        <v>0.1241319444444445</v>
      </c>
    </row>
    <row r="56">
      <c r="A56">
        <f>HYPERLINK("https://stackoverflow.com/q/43778494", "43778494")</f>
        <v/>
      </c>
      <c r="B56" t="n">
        <v>0.1551226551226551</v>
      </c>
    </row>
    <row r="57">
      <c r="A57">
        <f>HYPERLINK("https://stackoverflow.com/q/44102892", "44102892")</f>
        <v/>
      </c>
      <c r="B57" t="n">
        <v>0.17003367003367</v>
      </c>
    </row>
    <row r="58">
      <c r="A58">
        <f>HYPERLINK("https://stackoverflow.com/q/44136328", "44136328")</f>
        <v/>
      </c>
      <c r="B58" t="n">
        <v>0.2134920634920636</v>
      </c>
    </row>
    <row r="59">
      <c r="A59">
        <f>HYPERLINK("https://stackoverflow.com/q/44394501", "44394501")</f>
        <v/>
      </c>
      <c r="B59" t="n">
        <v>0.13681592039801</v>
      </c>
    </row>
    <row r="60">
      <c r="A60">
        <f>HYPERLINK("https://stackoverflow.com/q/44510491", "44510491")</f>
        <v/>
      </c>
      <c r="B60" t="n">
        <v>0.2170370370370371</v>
      </c>
    </row>
    <row r="61">
      <c r="A61">
        <f>HYPERLINK("https://stackoverflow.com/q/44528282", "44528282")</f>
        <v/>
      </c>
      <c r="B61" t="n">
        <v>0.1968449931412894</v>
      </c>
    </row>
    <row r="62">
      <c r="A62">
        <f>HYPERLINK("https://stackoverflow.com/q/44733222", "44733222")</f>
        <v/>
      </c>
      <c r="B62" t="n">
        <v>0.1470959595959596</v>
      </c>
    </row>
    <row r="63">
      <c r="A63">
        <f>HYPERLINK("https://stackoverflow.com/q/44789178", "44789178")</f>
        <v/>
      </c>
      <c r="B63" t="n">
        <v>0.1779513888888889</v>
      </c>
    </row>
    <row r="64">
      <c r="A64">
        <f>HYPERLINK("https://stackoverflow.com/q/44920041", "44920041")</f>
        <v/>
      </c>
      <c r="B64" t="n">
        <v>0.196256038647343</v>
      </c>
    </row>
    <row r="65">
      <c r="A65">
        <f>HYPERLINK("https://stackoverflow.com/q/45120914", "45120914")</f>
        <v/>
      </c>
      <c r="B65" t="n">
        <v>0.2064327485380117</v>
      </c>
    </row>
    <row r="66">
      <c r="A66">
        <f>HYPERLINK("https://stackoverflow.com/q/45171327", "45171327")</f>
        <v/>
      </c>
      <c r="B66" t="n">
        <v>0.1235489220563848</v>
      </c>
    </row>
    <row r="67">
      <c r="A67">
        <f>HYPERLINK("https://stackoverflow.com/q/45318013", "45318013")</f>
        <v/>
      </c>
      <c r="B67" t="n">
        <v>0.1883468834688347</v>
      </c>
    </row>
    <row r="68">
      <c r="A68">
        <f>HYPERLINK("https://stackoverflow.com/q/45336337", "45336337")</f>
        <v/>
      </c>
      <c r="B68" t="n">
        <v>0.1456456456456456</v>
      </c>
    </row>
    <row r="69">
      <c r="A69">
        <f>HYPERLINK("https://stackoverflow.com/q/45425713", "45425713")</f>
        <v/>
      </c>
      <c r="B69" t="n">
        <v>0.1844444444444445</v>
      </c>
    </row>
    <row r="70">
      <c r="A70">
        <f>HYPERLINK("https://stackoverflow.com/q/45480663", "45480663")</f>
        <v/>
      </c>
      <c r="B70" t="n">
        <v>0.2410130718954249</v>
      </c>
    </row>
    <row r="71">
      <c r="A71">
        <f>HYPERLINK("https://stackoverflow.com/q/45511290", "45511290")</f>
        <v/>
      </c>
      <c r="B71" t="n">
        <v>0.1796875</v>
      </c>
    </row>
    <row r="72">
      <c r="A72">
        <f>HYPERLINK("https://stackoverflow.com/q/45672938", "45672938")</f>
        <v/>
      </c>
      <c r="B72" t="n">
        <v>0.2190656565656566</v>
      </c>
    </row>
    <row r="73">
      <c r="A73">
        <f>HYPERLINK("https://stackoverflow.com/q/45731288", "45731288")</f>
        <v/>
      </c>
      <c r="B73" t="n">
        <v>0.1273504273504274</v>
      </c>
    </row>
    <row r="74">
      <c r="A74">
        <f>HYPERLINK("https://stackoverflow.com/q/45817120", "45817120")</f>
        <v/>
      </c>
      <c r="B74" t="n">
        <v>0.1458982346832814</v>
      </c>
    </row>
    <row r="75">
      <c r="A75">
        <f>HYPERLINK("https://stackoverflow.com/q/45822590", "45822590")</f>
        <v/>
      </c>
      <c r="B75" t="n">
        <v>0.1422558922558923</v>
      </c>
    </row>
    <row r="76">
      <c r="A76">
        <f>HYPERLINK("https://stackoverflow.com/q/45933300", "45933300")</f>
        <v/>
      </c>
      <c r="B76" t="n">
        <v>0.1503703703703704</v>
      </c>
    </row>
    <row r="77">
      <c r="A77">
        <f>HYPERLINK("https://stackoverflow.com/q/46250017", "46250017")</f>
        <v/>
      </c>
      <c r="B77" t="n">
        <v>0.1511437908496732</v>
      </c>
    </row>
    <row r="78">
      <c r="A78">
        <f>HYPERLINK("https://stackoverflow.com/q/46275169", "46275169")</f>
        <v/>
      </c>
      <c r="B78" t="n">
        <v>0.1638176638176638</v>
      </c>
    </row>
    <row r="79">
      <c r="A79">
        <f>HYPERLINK("https://stackoverflow.com/q/46321865", "46321865")</f>
        <v/>
      </c>
      <c r="B79" t="n">
        <v>0.1517412935323384</v>
      </c>
    </row>
    <row r="80">
      <c r="A80">
        <f>HYPERLINK("https://stackoverflow.com/q/46348449", "46348449")</f>
        <v/>
      </c>
      <c r="B80" t="n">
        <v>0.2477124183006536</v>
      </c>
    </row>
    <row r="81">
      <c r="A81">
        <f>HYPERLINK("https://stackoverflow.com/q/46493441", "46493441")</f>
        <v/>
      </c>
      <c r="B81" t="n">
        <v>0.1393162393162393</v>
      </c>
    </row>
    <row r="82">
      <c r="A82">
        <f>HYPERLINK("https://stackoverflow.com/q/46495006", "46495006")</f>
        <v/>
      </c>
      <c r="B82" t="n">
        <v>0.2935435435435436</v>
      </c>
    </row>
    <row r="83">
      <c r="A83">
        <f>HYPERLINK("https://stackoverflow.com/q/46612872", "46612872")</f>
        <v/>
      </c>
      <c r="B83" t="n">
        <v>0.1820682068206821</v>
      </c>
    </row>
    <row r="84">
      <c r="A84">
        <f>HYPERLINK("https://stackoverflow.com/q/46705213", "46705213")</f>
        <v/>
      </c>
      <c r="B84" t="n">
        <v>0.1888888888888889</v>
      </c>
    </row>
    <row r="85">
      <c r="A85">
        <f>HYPERLINK("https://stackoverflow.com/q/46732318", "46732318")</f>
        <v/>
      </c>
      <c r="B85" t="n">
        <v>0.3069584736251403</v>
      </c>
    </row>
    <row r="86">
      <c r="A86">
        <f>HYPERLINK("https://stackoverflow.com/q/46966587", "46966587")</f>
        <v/>
      </c>
      <c r="B86" t="n">
        <v>0.2180762852404644</v>
      </c>
    </row>
    <row r="87">
      <c r="A87">
        <f>HYPERLINK("https://stackoverflow.com/q/46976482", "46976482")</f>
        <v/>
      </c>
      <c r="B87" t="n">
        <v>0.244281045751634</v>
      </c>
    </row>
    <row r="88">
      <c r="A88">
        <f>HYPERLINK("https://stackoverflow.com/q/47189669", "47189669")</f>
        <v/>
      </c>
      <c r="B88" t="n">
        <v>0.1410256410256411</v>
      </c>
    </row>
    <row r="89">
      <c r="A89">
        <f>HYPERLINK("https://stackoverflow.com/q/47194231", "47194231")</f>
        <v/>
      </c>
      <c r="B89" t="n">
        <v>0.1378066378066378</v>
      </c>
    </row>
    <row r="90">
      <c r="A90">
        <f>HYPERLINK("https://stackoverflow.com/q/47296300", "47296300")</f>
        <v/>
      </c>
      <c r="B90" t="n">
        <v>0.158459595959596</v>
      </c>
    </row>
    <row r="91">
      <c r="A91">
        <f>HYPERLINK("https://stackoverflow.com/q/47442099", "47442099")</f>
        <v/>
      </c>
      <c r="B91" t="n">
        <v>0.2575231481481482</v>
      </c>
    </row>
    <row r="92">
      <c r="A92">
        <f>HYPERLINK("https://stackoverflow.com/q/47795639", "47795639")</f>
        <v/>
      </c>
      <c r="B92" t="n">
        <v>0.1666666666666667</v>
      </c>
    </row>
    <row r="93">
      <c r="A93">
        <f>HYPERLINK("https://stackoverflow.com/q/47830107", "47830107")</f>
        <v/>
      </c>
      <c r="B93" t="n">
        <v>0.1586345381526105</v>
      </c>
    </row>
    <row r="94">
      <c r="A94">
        <f>HYPERLINK("https://stackoverflow.com/q/48279047", "48279047")</f>
        <v/>
      </c>
      <c r="B94" t="n">
        <v>0.1694101508916324</v>
      </c>
    </row>
    <row r="95">
      <c r="A95">
        <f>HYPERLINK("https://stackoverflow.com/q/48284673", "48284673")</f>
        <v/>
      </c>
      <c r="B95" t="n">
        <v>0.1235489220563848</v>
      </c>
    </row>
    <row r="96">
      <c r="A96">
        <f>HYPERLINK("https://stackoverflow.com/q/48392222", "48392222")</f>
        <v/>
      </c>
      <c r="B96" t="n">
        <v>0.1648550724637681</v>
      </c>
    </row>
    <row r="97">
      <c r="A97">
        <f>HYPERLINK("https://stackoverflow.com/q/48443288", "48443288")</f>
        <v/>
      </c>
      <c r="B97" t="n">
        <v>0.1631054131054131</v>
      </c>
    </row>
    <row r="98">
      <c r="A98">
        <f>HYPERLINK("https://stackoverflow.com/q/48452352", "48452352")</f>
        <v/>
      </c>
      <c r="B98" t="n">
        <v>0.2373188405797101</v>
      </c>
    </row>
    <row r="99">
      <c r="A99">
        <f>HYPERLINK("https://stackoverflow.com/q/48525962", "48525962")</f>
        <v/>
      </c>
      <c r="B99" t="n">
        <v>0.1363636363636364</v>
      </c>
    </row>
    <row r="100">
      <c r="A100">
        <f>HYPERLINK("https://stackoverflow.com/q/48647359", "48647359")</f>
        <v/>
      </c>
      <c r="B100" t="n">
        <v>0.2037037037037037</v>
      </c>
    </row>
    <row r="101">
      <c r="A101">
        <f>HYPERLINK("https://stackoverflow.com/q/48773927", "48773927")</f>
        <v/>
      </c>
      <c r="B101" t="n">
        <v>0.1364883401920439</v>
      </c>
    </row>
    <row r="102">
      <c r="A102">
        <f>HYPERLINK("https://stackoverflow.com/q/48791497", "48791497")</f>
        <v/>
      </c>
      <c r="B102" t="n">
        <v>0.1886446886446886</v>
      </c>
    </row>
    <row r="103">
      <c r="A103">
        <f>HYPERLINK("https://stackoverflow.com/q/48842439", "48842439")</f>
        <v/>
      </c>
      <c r="B103" t="n">
        <v>0.1184640522875818</v>
      </c>
    </row>
    <row r="104">
      <c r="A104">
        <f>HYPERLINK("https://stackoverflow.com/q/48891615", "48891615")</f>
        <v/>
      </c>
      <c r="B104" t="n">
        <v>0.209201388888889</v>
      </c>
    </row>
    <row r="105">
      <c r="A105">
        <f>HYPERLINK("https://stackoverflow.com/q/49035373", "49035373")</f>
        <v/>
      </c>
      <c r="B105" t="n">
        <v>0.1686507936507937</v>
      </c>
    </row>
    <row r="106">
      <c r="A106">
        <f>HYPERLINK("https://stackoverflow.com/q/49220818", "49220818")</f>
        <v/>
      </c>
      <c r="B106" t="n">
        <v>0.1020833333333334</v>
      </c>
    </row>
    <row r="107">
      <c r="A107">
        <f>HYPERLINK("https://stackoverflow.com/q/49409218", "49409218")</f>
        <v/>
      </c>
      <c r="B107" t="n">
        <v>0.1545584045584046</v>
      </c>
    </row>
    <row r="108">
      <c r="A108">
        <f>HYPERLINK("https://stackoverflow.com/q/49467664", "49467664")</f>
        <v/>
      </c>
      <c r="B108" t="n">
        <v>0.1609848484848485</v>
      </c>
    </row>
    <row r="109">
      <c r="A109">
        <f>HYPERLINK("https://stackoverflow.com/q/49488781", "49488781")</f>
        <v/>
      </c>
      <c r="B109" t="n">
        <v>0.1646279306829765</v>
      </c>
    </row>
    <row r="110">
      <c r="A110">
        <f>HYPERLINK("https://stackoverflow.com/q/49504777", "49504777")</f>
        <v/>
      </c>
      <c r="B110" t="n">
        <v>0.1919934640522876</v>
      </c>
    </row>
    <row r="111">
      <c r="A111">
        <f>HYPERLINK("https://stackoverflow.com/q/49511434", "49511434")</f>
        <v/>
      </c>
      <c r="B111" t="n">
        <v>0.2381567614125754</v>
      </c>
    </row>
    <row r="112">
      <c r="A112">
        <f>HYPERLINK("https://stackoverflow.com/q/49573392", "49573392")</f>
        <v/>
      </c>
      <c r="B112" t="n">
        <v>0.3229847494553376</v>
      </c>
    </row>
    <row r="113">
      <c r="A113">
        <f>HYPERLINK("https://stackoverflow.com/q/50084095", "50084095")</f>
        <v/>
      </c>
      <c r="B113" t="n">
        <v>0.1473429951690821</v>
      </c>
    </row>
    <row r="114">
      <c r="A114">
        <f>HYPERLINK("https://stackoverflow.com/q/50102219", "50102219")</f>
        <v/>
      </c>
      <c r="B114" t="n">
        <v>0.1992592592592593</v>
      </c>
    </row>
    <row r="115">
      <c r="A115">
        <f>HYPERLINK("https://stackoverflow.com/q/50115856", "50115856")</f>
        <v/>
      </c>
      <c r="B115" t="n">
        <v>0.1559670781893004</v>
      </c>
    </row>
    <row r="116">
      <c r="A116">
        <f>HYPERLINK("https://stackoverflow.com/q/50142255", "50142255")</f>
        <v/>
      </c>
      <c r="B116" t="n">
        <v>0.1751700680272109</v>
      </c>
    </row>
    <row r="117">
      <c r="A117">
        <f>HYPERLINK("https://stackoverflow.com/q/50149635", "50149635")</f>
        <v/>
      </c>
      <c r="B117" t="n">
        <v>0.1742424242424243</v>
      </c>
    </row>
    <row r="118">
      <c r="A118">
        <f>HYPERLINK("https://stackoverflow.com/q/50171963", "50171963")</f>
        <v/>
      </c>
      <c r="B118" t="n">
        <v>0.191358024691358</v>
      </c>
    </row>
    <row r="119">
      <c r="A119">
        <f>HYPERLINK("https://stackoverflow.com/q/50184405", "50184405")</f>
        <v/>
      </c>
      <c r="B119" t="n">
        <v>0.2585733882030178</v>
      </c>
    </row>
    <row r="120">
      <c r="A120">
        <f>HYPERLINK("https://stackoverflow.com/q/50480858", "50480858")</f>
        <v/>
      </c>
      <c r="B120" t="n">
        <v>0.1998854524627721</v>
      </c>
    </row>
    <row r="121">
      <c r="A121">
        <f>HYPERLINK("https://stackoverflow.com/q/50490209", "50490209")</f>
        <v/>
      </c>
      <c r="B121" t="n">
        <v>0.1367041198501873</v>
      </c>
    </row>
    <row r="122">
      <c r="A122">
        <f>HYPERLINK("https://stackoverflow.com/q/50584100", "50584100")</f>
        <v/>
      </c>
      <c r="B122" t="n">
        <v>0.1822916666666666</v>
      </c>
    </row>
    <row r="123">
      <c r="A123">
        <f>HYPERLINK("https://stackoverflow.com/q/50613764", "50613764")</f>
        <v/>
      </c>
      <c r="B123" t="n">
        <v>0.2121913580246914</v>
      </c>
    </row>
    <row r="124">
      <c r="A124">
        <f>HYPERLINK("https://stackoverflow.com/q/50688958", "50688958")</f>
        <v/>
      </c>
      <c r="B124" t="n">
        <v>0.2455808080808081</v>
      </c>
    </row>
    <row r="125">
      <c r="A125">
        <f>HYPERLINK("https://stackoverflow.com/q/50730545", "50730545")</f>
        <v/>
      </c>
      <c r="B125" t="n">
        <v>0.1597222222222222</v>
      </c>
    </row>
    <row r="126">
      <c r="A126">
        <f>HYPERLINK("https://stackoverflow.com/q/50749813", "50749813")</f>
        <v/>
      </c>
      <c r="B126" t="n">
        <v>0.141025641025641</v>
      </c>
    </row>
    <row r="127">
      <c r="A127">
        <f>HYPERLINK("https://stackoverflow.com/q/50850661", "50850661")</f>
        <v/>
      </c>
      <c r="B127" t="n">
        <v>0.3427287581699347</v>
      </c>
    </row>
    <row r="128">
      <c r="A128">
        <f>HYPERLINK("https://stackoverflow.com/q/50851665", "50851665")</f>
        <v/>
      </c>
      <c r="B128" t="n">
        <v>0.2366818873668189</v>
      </c>
    </row>
    <row r="129">
      <c r="A129">
        <f>HYPERLINK("https://stackoverflow.com/q/50852150", "50852150")</f>
        <v/>
      </c>
      <c r="B129" t="n">
        <v>0.3266460905349794</v>
      </c>
    </row>
    <row r="130">
      <c r="A130">
        <f>HYPERLINK("https://stackoverflow.com/q/50862637", "50862637")</f>
        <v/>
      </c>
      <c r="B130" t="n">
        <v>0.1641414141414142</v>
      </c>
    </row>
    <row r="131">
      <c r="A131">
        <f>HYPERLINK("https://stackoverflow.com/q/50903007", "50903007")</f>
        <v/>
      </c>
      <c r="B131" t="n">
        <v>0.2007936507936508</v>
      </c>
    </row>
    <row r="132">
      <c r="A132">
        <f>HYPERLINK("https://stackoverflow.com/q/50973150", "50973150")</f>
        <v/>
      </c>
      <c r="B132" t="n">
        <v>0.1338797814207651</v>
      </c>
    </row>
    <row r="133">
      <c r="A133">
        <f>HYPERLINK("https://stackoverflow.com/q/51024525", "51024525")</f>
        <v/>
      </c>
      <c r="B133" t="n">
        <v>0.2251157407407407</v>
      </c>
    </row>
    <row r="134">
      <c r="A134">
        <f>HYPERLINK("https://stackoverflow.com/q/51043227", "51043227")</f>
        <v/>
      </c>
      <c r="B134" t="n">
        <v>0.2177177177177177</v>
      </c>
    </row>
    <row r="135">
      <c r="A135">
        <f>HYPERLINK("https://stackoverflow.com/q/51044647", "51044647")</f>
        <v/>
      </c>
      <c r="B135" t="n">
        <v>0.1358858858858859</v>
      </c>
    </row>
    <row r="136">
      <c r="A136">
        <f>HYPERLINK("https://stackoverflow.com/q/51168530", "51168530")</f>
        <v/>
      </c>
      <c r="B136" t="n">
        <v>0.1417378917378918</v>
      </c>
    </row>
    <row r="137">
      <c r="A137">
        <f>HYPERLINK("https://stackoverflow.com/q/51415990", "51415990")</f>
        <v/>
      </c>
      <c r="B137" t="n">
        <v>0.2322834645669291</v>
      </c>
    </row>
    <row r="138">
      <c r="A138">
        <f>HYPERLINK("https://stackoverflow.com/q/51431318", "51431318")</f>
        <v/>
      </c>
      <c r="B138" t="n">
        <v>0.3728728728728729</v>
      </c>
    </row>
    <row r="139">
      <c r="A139">
        <f>HYPERLINK("https://stackoverflow.com/q/51444586", "51444586")</f>
        <v/>
      </c>
      <c r="B139" t="n">
        <v>0.1278659611992946</v>
      </c>
    </row>
    <row r="140">
      <c r="A140">
        <f>HYPERLINK("https://stackoverflow.com/q/51496895", "51496895")</f>
        <v/>
      </c>
      <c r="B140" t="n">
        <v>0.200960219478738</v>
      </c>
    </row>
    <row r="141">
      <c r="A141">
        <f>HYPERLINK("https://stackoverflow.com/q/51537089", "51537089")</f>
        <v/>
      </c>
      <c r="B141" t="n">
        <v>0.1900252525252525</v>
      </c>
    </row>
    <row r="142">
      <c r="A142">
        <f>HYPERLINK("https://stackoverflow.com/q/51623407", "51623407")</f>
        <v/>
      </c>
      <c r="B142" t="n">
        <v>0.233187134502924</v>
      </c>
    </row>
    <row r="143">
      <c r="A143">
        <f>HYPERLINK("https://stackoverflow.com/q/51627648", "51627648")</f>
        <v/>
      </c>
      <c r="B143" t="n">
        <v>0.2072879330943847</v>
      </c>
    </row>
    <row r="144">
      <c r="A144">
        <f>HYPERLINK("https://stackoverflow.com/q/51657195", "51657195")</f>
        <v/>
      </c>
      <c r="B144" t="n">
        <v>0.1683250414593699</v>
      </c>
    </row>
    <row r="145">
      <c r="A145">
        <f>HYPERLINK("https://stackoverflow.com/q/51750774", "51750774")</f>
        <v/>
      </c>
      <c r="B145" t="n">
        <v>0.1334991708126037</v>
      </c>
    </row>
    <row r="146">
      <c r="A146">
        <f>HYPERLINK("https://stackoverflow.com/q/51836618", "51836618")</f>
        <v/>
      </c>
      <c r="B146" t="n">
        <v>0.1657706093189965</v>
      </c>
    </row>
    <row r="147">
      <c r="A147">
        <f>HYPERLINK("https://stackoverflow.com/q/51847630", "51847630")</f>
        <v/>
      </c>
      <c r="B147" t="n">
        <v>0.163923182441701</v>
      </c>
    </row>
    <row r="148">
      <c r="A148">
        <f>HYPERLINK("https://stackoverflow.com/q/51965019", "51965019")</f>
        <v/>
      </c>
      <c r="B148" t="n">
        <v>0.1401326699834163</v>
      </c>
    </row>
    <row r="149">
      <c r="A149">
        <f>HYPERLINK("https://stackoverflow.com/q/51966939", "51966939")</f>
        <v/>
      </c>
      <c r="B149" t="n">
        <v>0.1567460317460317</v>
      </c>
    </row>
    <row r="150">
      <c r="A150">
        <f>HYPERLINK("https://stackoverflow.com/q/51977946", "51977946")</f>
        <v/>
      </c>
      <c r="B150" t="n">
        <v>0.2256097560975609</v>
      </c>
    </row>
    <row r="151">
      <c r="A151">
        <f>HYPERLINK("https://stackoverflow.com/q/52143938", "52143938")</f>
        <v/>
      </c>
      <c r="B151" t="n">
        <v>0.2687443541102078</v>
      </c>
    </row>
    <row r="152">
      <c r="A152">
        <f>HYPERLINK("https://stackoverflow.com/q/52300209", "52300209")</f>
        <v/>
      </c>
      <c r="B152" t="n">
        <v>0.3818407960199006</v>
      </c>
    </row>
    <row r="153">
      <c r="A153">
        <f>HYPERLINK("https://stackoverflow.com/q/52316754", "52316754")</f>
        <v/>
      </c>
      <c r="B153" t="n">
        <v>0.2066993464052288</v>
      </c>
    </row>
    <row r="154">
      <c r="A154">
        <f>HYPERLINK("https://stackoverflow.com/q/52353918", "52353918")</f>
        <v/>
      </c>
      <c r="B154" t="n">
        <v>0.1703216374269006</v>
      </c>
    </row>
    <row r="155">
      <c r="A155">
        <f>HYPERLINK("https://stackoverflow.com/q/52427085", "52427085")</f>
        <v/>
      </c>
      <c r="B155" t="n">
        <v>0.1693440428380187</v>
      </c>
    </row>
    <row r="156">
      <c r="A156">
        <f>HYPERLINK("https://stackoverflow.com/q/52441440", "52441440")</f>
        <v/>
      </c>
      <c r="B156" t="n">
        <v>0.1328502415458937</v>
      </c>
    </row>
    <row r="157">
      <c r="A157">
        <f>HYPERLINK("https://stackoverflow.com/q/52559551", "52559551")</f>
        <v/>
      </c>
      <c r="B157" t="n">
        <v>0.1709876543209877</v>
      </c>
    </row>
    <row r="158">
      <c r="A158">
        <f>HYPERLINK("https://stackoverflow.com/q/52753965", "52753965")</f>
        <v/>
      </c>
      <c r="B158" t="n">
        <v>0.2298711755233494</v>
      </c>
    </row>
    <row r="159">
      <c r="A159">
        <f>HYPERLINK("https://stackoverflow.com/q/52762374", "52762374")</f>
        <v/>
      </c>
      <c r="B159" t="n">
        <v>0.2943121693121692</v>
      </c>
    </row>
    <row r="160">
      <c r="A160">
        <f>HYPERLINK("https://stackoverflow.com/q/52825572", "52825572")</f>
        <v/>
      </c>
      <c r="B160" t="n">
        <v>0.135233918128655</v>
      </c>
    </row>
    <row r="161">
      <c r="A161">
        <f>HYPERLINK("https://stackoverflow.com/q/52888222", "52888222")</f>
        <v/>
      </c>
      <c r="B161" t="n">
        <v>0.2090277777777777</v>
      </c>
    </row>
    <row r="162">
      <c r="A162">
        <f>HYPERLINK("https://stackoverflow.com/q/52892670", "52892670")</f>
        <v/>
      </c>
      <c r="B162" t="n">
        <v>0.2136243386243386</v>
      </c>
    </row>
    <row r="163">
      <c r="A163">
        <f>HYPERLINK("https://stackoverflow.com/q/52897466", "52897466")</f>
        <v/>
      </c>
      <c r="B163" t="n">
        <v>0.1318407960199005</v>
      </c>
    </row>
    <row r="164">
      <c r="A164">
        <f>HYPERLINK("https://stackoverflow.com/q/52898741", "52898741")</f>
        <v/>
      </c>
      <c r="B164" t="n">
        <v>0.2574671445639187</v>
      </c>
    </row>
    <row r="165">
      <c r="A165">
        <f>HYPERLINK("https://stackoverflow.com/q/52952265", "52952265")</f>
        <v/>
      </c>
      <c r="B165" t="n">
        <v>0.147887323943662</v>
      </c>
    </row>
    <row r="166">
      <c r="A166">
        <f>HYPERLINK("https://stackoverflow.com/q/53051838", "53051838")</f>
        <v/>
      </c>
      <c r="B166" t="n">
        <v>0.2555555555555556</v>
      </c>
    </row>
    <row r="167">
      <c r="A167">
        <f>HYPERLINK("https://stackoverflow.com/q/53161038", "53161038")</f>
        <v/>
      </c>
      <c r="B167" t="n">
        <v>0.1624257845631891</v>
      </c>
    </row>
    <row r="168">
      <c r="A168">
        <f>HYPERLINK("https://stackoverflow.com/q/53257076", "53257076")</f>
        <v/>
      </c>
      <c r="B168" t="n">
        <v>0.2600644122383252</v>
      </c>
    </row>
    <row r="169">
      <c r="A169">
        <f>HYPERLINK("https://stackoverflow.com/q/53262784", "53262784")</f>
        <v/>
      </c>
      <c r="B169" t="n">
        <v>0.3448067632850242</v>
      </c>
    </row>
    <row r="170">
      <c r="A170">
        <f>HYPERLINK("https://stackoverflow.com/q/53264791", "53264791")</f>
        <v/>
      </c>
      <c r="B170" t="n">
        <v>0.236449864498645</v>
      </c>
    </row>
    <row r="171">
      <c r="A171">
        <f>HYPERLINK("https://stackoverflow.com/q/53290593", "53290593")</f>
        <v/>
      </c>
      <c r="B171" t="n">
        <v>0.1338028169014085</v>
      </c>
    </row>
    <row r="172">
      <c r="A172">
        <f>HYPERLINK("https://stackoverflow.com/q/53388231", "53388231")</f>
        <v/>
      </c>
      <c r="B172" t="n">
        <v>0.1277777777777778</v>
      </c>
    </row>
    <row r="173">
      <c r="A173">
        <f>HYPERLINK("https://stackoverflow.com/q/53504268", "53504268")</f>
        <v/>
      </c>
      <c r="B173" t="n">
        <v>0.1565040650406505</v>
      </c>
    </row>
    <row r="174">
      <c r="A174">
        <f>HYPERLINK("https://stackoverflow.com/q/53513775", "53513775")</f>
        <v/>
      </c>
      <c r="B174" t="n">
        <v>0.1872427983539095</v>
      </c>
    </row>
    <row r="175">
      <c r="A175">
        <f>HYPERLINK("https://stackoverflow.com/q/53677413", "53677413")</f>
        <v/>
      </c>
      <c r="B175" t="n">
        <v>0.2384615384615385</v>
      </c>
    </row>
    <row r="176">
      <c r="A176">
        <f>HYPERLINK("https://stackoverflow.com/q/53884162", "53884162")</f>
        <v/>
      </c>
      <c r="B176" t="n">
        <v>0.2671957671957672</v>
      </c>
    </row>
    <row r="177">
      <c r="A177">
        <f>HYPERLINK("https://stackoverflow.com/q/54077904", "54077904")</f>
        <v/>
      </c>
      <c r="B177" t="n">
        <v>0.1983618233618234</v>
      </c>
    </row>
    <row r="178">
      <c r="A178">
        <f>HYPERLINK("https://stackoverflow.com/q/54223484", "54223484")</f>
        <v/>
      </c>
      <c r="B178" t="n">
        <v>0.1939814814814814</v>
      </c>
    </row>
    <row r="179">
      <c r="A179">
        <f>HYPERLINK("https://stackoverflow.com/q/54521407", "54521407")</f>
        <v/>
      </c>
      <c r="B179" t="n">
        <v>0.2476635514018691</v>
      </c>
    </row>
    <row r="180">
      <c r="A180">
        <f>HYPERLINK("https://stackoverflow.com/q/54548422", "54548422")</f>
        <v/>
      </c>
      <c r="B180" t="n">
        <v>0.2022222222222223</v>
      </c>
    </row>
    <row r="181">
      <c r="A181">
        <f>HYPERLINK("https://stackoverflow.com/q/54574872", "54574872")</f>
        <v/>
      </c>
      <c r="B181" t="n">
        <v>0.1488888888888889</v>
      </c>
    </row>
    <row r="182">
      <c r="A182">
        <f>HYPERLINK("https://stackoverflow.com/q/54744615", "54744615")</f>
        <v/>
      </c>
      <c r="B182" t="n">
        <v>0.146057347670251</v>
      </c>
    </row>
    <row r="183">
      <c r="A183">
        <f>HYPERLINK("https://stackoverflow.com/q/54790585", "54790585")</f>
        <v/>
      </c>
      <c r="B183" t="n">
        <v>0.1710858585858586</v>
      </c>
    </row>
    <row r="184">
      <c r="A184">
        <f>HYPERLINK("https://stackoverflow.com/q/54828156", "54828156")</f>
        <v/>
      </c>
      <c r="B184" t="n">
        <v>0.1830484330484331</v>
      </c>
    </row>
    <row r="185">
      <c r="A185">
        <f>HYPERLINK("https://stackoverflow.com/q/54841101", "54841101")</f>
        <v/>
      </c>
      <c r="B185" t="n">
        <v>0.1195856873822975</v>
      </c>
    </row>
    <row r="186">
      <c r="A186">
        <f>HYPERLINK("https://stackoverflow.com/q/54868399", "54868399")</f>
        <v/>
      </c>
      <c r="B186" t="n">
        <v>0.1523148148148148</v>
      </c>
    </row>
    <row r="187">
      <c r="A187">
        <f>HYPERLINK("https://stackoverflow.com/q/54901001", "54901001")</f>
        <v/>
      </c>
      <c r="B187" t="n">
        <v>0.2251157407407407</v>
      </c>
    </row>
    <row r="188">
      <c r="A188">
        <f>HYPERLINK("https://stackoverflow.com/q/54902614", "54902614")</f>
        <v/>
      </c>
      <c r="B188" t="n">
        <v>0.234126984126984</v>
      </c>
    </row>
    <row r="189">
      <c r="A189">
        <f>HYPERLINK("https://stackoverflow.com/q/55043215", "55043215")</f>
        <v/>
      </c>
      <c r="B189" t="n">
        <v>0.1586805555555555</v>
      </c>
    </row>
    <row r="190">
      <c r="A190">
        <f>HYPERLINK("https://stackoverflow.com/q/55072078", "55072078")</f>
        <v/>
      </c>
      <c r="B190" t="n">
        <v>0.3796296296296297</v>
      </c>
    </row>
    <row r="191">
      <c r="A191">
        <f>HYPERLINK("https://stackoverflow.com/q/55176954", "55176954")</f>
        <v/>
      </c>
      <c r="B191" t="n">
        <v>0.1615497076023392</v>
      </c>
    </row>
    <row r="192">
      <c r="A192">
        <f>HYPERLINK("https://stackoverflow.com/q/55240089", "55240089")</f>
        <v/>
      </c>
      <c r="B192" t="n">
        <v>0.1904214559386973</v>
      </c>
    </row>
    <row r="193">
      <c r="A193">
        <f>HYPERLINK("https://stackoverflow.com/q/55269741", "55269741")</f>
        <v/>
      </c>
      <c r="B193" t="n">
        <v>0.2119741100323624</v>
      </c>
    </row>
    <row r="194">
      <c r="A194">
        <f>HYPERLINK("https://stackoverflow.com/q/55384701", "55384701")</f>
        <v/>
      </c>
      <c r="B194" t="n">
        <v>0.1905615292712066</v>
      </c>
    </row>
    <row r="195">
      <c r="A195">
        <f>HYPERLINK("https://stackoverflow.com/q/55393388", "55393388")</f>
        <v/>
      </c>
      <c r="B195" t="n">
        <v>0.3259587020648967</v>
      </c>
    </row>
    <row r="196">
      <c r="A196">
        <f>HYPERLINK("https://stackoverflow.com/q/55484404", "55484404")</f>
        <v/>
      </c>
      <c r="B196" t="n">
        <v>0.2443946188340808</v>
      </c>
    </row>
    <row r="197">
      <c r="A197">
        <f>HYPERLINK("https://stackoverflow.com/q/55628468", "55628468")</f>
        <v/>
      </c>
      <c r="B197" t="n">
        <v>0.25</v>
      </c>
    </row>
    <row r="198">
      <c r="A198">
        <f>HYPERLINK("https://stackoverflow.com/q/55632717", "55632717")</f>
        <v/>
      </c>
      <c r="B198" t="n">
        <v>0.1218905472636816</v>
      </c>
    </row>
    <row r="199">
      <c r="A199">
        <f>HYPERLINK("https://stackoverflow.com/q/55645981", "55645981")</f>
        <v/>
      </c>
      <c r="B199" t="n">
        <v>0.1937134502923977</v>
      </c>
    </row>
    <row r="200">
      <c r="A200">
        <f>HYPERLINK("https://stackoverflow.com/q/55726281", "55726281")</f>
        <v/>
      </c>
      <c r="B200" t="n">
        <v>0.1846064814814815</v>
      </c>
    </row>
    <row r="201">
      <c r="A201">
        <f>HYPERLINK("https://stackoverflow.com/q/55778580", "55778580")</f>
        <v/>
      </c>
      <c r="B201" t="n">
        <v>0.2058404558404558</v>
      </c>
    </row>
    <row r="202">
      <c r="A202">
        <f>HYPERLINK("https://stackoverflow.com/q/55803032", "55803032")</f>
        <v/>
      </c>
      <c r="B202" t="n">
        <v>0.1227709190672154</v>
      </c>
    </row>
    <row r="203">
      <c r="A203">
        <f>HYPERLINK("https://stackoverflow.com/q/55864354", "55864354")</f>
        <v/>
      </c>
      <c r="B203" t="n">
        <v>0.4177148846960168</v>
      </c>
    </row>
    <row r="204">
      <c r="A204">
        <f>HYPERLINK("https://stackoverflow.com/q/55882359", "55882359")</f>
        <v/>
      </c>
      <c r="B204" t="n">
        <v>0.1491885143570537</v>
      </c>
    </row>
    <row r="205">
      <c r="A205">
        <f>HYPERLINK("https://stackoverflow.com/q/56043124", "56043124")</f>
        <v/>
      </c>
      <c r="B205" t="n">
        <v>0.2528888888888888</v>
      </c>
    </row>
    <row r="206">
      <c r="A206">
        <f>HYPERLINK("https://stackoverflow.com/q/56069823", "56069823")</f>
        <v/>
      </c>
      <c r="B206" t="n">
        <v>0.1167471819645733</v>
      </c>
    </row>
    <row r="207">
      <c r="A207">
        <f>HYPERLINK("https://stackoverflow.com/q/56128042", "56128042")</f>
        <v/>
      </c>
      <c r="B207" t="n">
        <v>0.1175213675213675</v>
      </c>
    </row>
    <row r="208">
      <c r="A208">
        <f>HYPERLINK("https://stackoverflow.com/q/56298980", "56298980")</f>
        <v/>
      </c>
      <c r="B208" t="n">
        <v>0.1276041666666667</v>
      </c>
    </row>
    <row r="209">
      <c r="A209">
        <f>HYPERLINK("https://stackoverflow.com/q/56336076", "56336076")</f>
        <v/>
      </c>
      <c r="B209" t="n">
        <v>0.1880952380952381</v>
      </c>
    </row>
    <row r="210">
      <c r="A210">
        <f>HYPERLINK("https://stackoverflow.com/q/56389977", "56389977")</f>
        <v/>
      </c>
      <c r="B210" t="n">
        <v>0.3278769841269841</v>
      </c>
    </row>
    <row r="211">
      <c r="A211">
        <f>HYPERLINK("https://stackoverflow.com/q/56414466", "56414466")</f>
        <v/>
      </c>
      <c r="B211" t="n">
        <v>0.1325396825396826</v>
      </c>
    </row>
    <row r="212">
      <c r="A212">
        <f>HYPERLINK("https://stackoverflow.com/q/56508970", "56508970")</f>
        <v/>
      </c>
      <c r="B212" t="n">
        <v>0.2163947163947164</v>
      </c>
    </row>
    <row r="213">
      <c r="A213">
        <f>HYPERLINK("https://stackoverflow.com/q/56600624", "56600624")</f>
        <v/>
      </c>
      <c r="B213" t="n">
        <v>0.1367980884109916</v>
      </c>
    </row>
    <row r="214">
      <c r="A214">
        <f>HYPERLINK("https://stackoverflow.com/q/56709602", "56709602")</f>
        <v/>
      </c>
      <c r="B214" t="n">
        <v>0.1470588235294118</v>
      </c>
    </row>
    <row r="215">
      <c r="A215">
        <f>HYPERLINK("https://stackoverflow.com/q/56744215", "56744215")</f>
        <v/>
      </c>
      <c r="B215" t="n">
        <v>0.240041928721174</v>
      </c>
    </row>
    <row r="216">
      <c r="A216">
        <f>HYPERLINK("https://stackoverflow.com/q/56777119", "56777119")</f>
        <v/>
      </c>
      <c r="B216" t="n">
        <v>0.243993993993994</v>
      </c>
    </row>
    <row r="217">
      <c r="A217">
        <f>HYPERLINK("https://stackoverflow.com/q/56790149", "56790149")</f>
        <v/>
      </c>
      <c r="B217" t="n">
        <v>0.2134920634920635</v>
      </c>
    </row>
    <row r="218">
      <c r="A218">
        <f>HYPERLINK("https://stackoverflow.com/q/56816188", "56816188")</f>
        <v/>
      </c>
      <c r="B218" t="n">
        <v>0.1754850088183422</v>
      </c>
    </row>
    <row r="219">
      <c r="A219">
        <f>HYPERLINK("https://stackoverflow.com/q/56833949", "56833949")</f>
        <v/>
      </c>
      <c r="B219" t="n">
        <v>0.1357142857142858</v>
      </c>
    </row>
    <row r="220">
      <c r="A220">
        <f>HYPERLINK("https://stackoverflow.com/q/56891544", "56891544")</f>
        <v/>
      </c>
      <c r="B220" t="n">
        <v>0.3131808278867102</v>
      </c>
    </row>
    <row r="221">
      <c r="A221">
        <f>HYPERLINK("https://stackoverflow.com/q/56900955", "56900955")</f>
        <v/>
      </c>
      <c r="B221" t="n">
        <v>0.4042457091237578</v>
      </c>
    </row>
    <row r="222">
      <c r="A222">
        <f>HYPERLINK("https://stackoverflow.com/q/56958117", "56958117")</f>
        <v/>
      </c>
      <c r="B222" t="n">
        <v>0.1743498817966903</v>
      </c>
    </row>
    <row r="223">
      <c r="A223">
        <f>HYPERLINK("https://stackoverflow.com/q/56961193", "56961193")</f>
        <v/>
      </c>
      <c r="B223" t="n">
        <v>0.1776729559748428</v>
      </c>
    </row>
    <row r="224">
      <c r="A224">
        <f>HYPERLINK("https://stackoverflow.com/q/57046996", "57046996")</f>
        <v/>
      </c>
      <c r="B224" t="n">
        <v>0.1826666666666667</v>
      </c>
    </row>
    <row r="225">
      <c r="A225">
        <f>HYPERLINK("https://stackoverflow.com/q/57115085", "57115085")</f>
        <v/>
      </c>
      <c r="B225" t="n">
        <v>0.158983451536643</v>
      </c>
    </row>
    <row r="226">
      <c r="A226">
        <f>HYPERLINK("https://stackoverflow.com/q/57139722", "57139722")</f>
        <v/>
      </c>
      <c r="B226" t="n">
        <v>0.1605783866057839</v>
      </c>
    </row>
    <row r="227">
      <c r="A227">
        <f>HYPERLINK("https://stackoverflow.com/q/57167951", "57167951")</f>
        <v/>
      </c>
      <c r="B227" t="n">
        <v>0.1824324324324325</v>
      </c>
    </row>
    <row r="228">
      <c r="A228">
        <f>HYPERLINK("https://stackoverflow.com/q/57193594", "57193594")</f>
        <v/>
      </c>
      <c r="B228" t="n">
        <v>0.2466329966329966</v>
      </c>
    </row>
    <row r="229">
      <c r="A229">
        <f>HYPERLINK("https://stackoverflow.com/q/57218185", "57218185")</f>
        <v/>
      </c>
      <c r="B229" t="n">
        <v>0.243509865005192</v>
      </c>
    </row>
    <row r="230">
      <c r="A230">
        <f>HYPERLINK("https://stackoverflow.com/q/57233121", "57233121")</f>
        <v/>
      </c>
      <c r="B230" t="n">
        <v>0.1211512717536814</v>
      </c>
    </row>
    <row r="231">
      <c r="A231">
        <f>HYPERLINK("https://stackoverflow.com/q/57422643", "57422643")</f>
        <v/>
      </c>
      <c r="B231" t="n">
        <v>0.1502057613168724</v>
      </c>
    </row>
    <row r="232">
      <c r="A232">
        <f>HYPERLINK("https://stackoverflow.com/q/57466993", "57466993")</f>
        <v/>
      </c>
      <c r="B232" t="n">
        <v>0.1578483245149913</v>
      </c>
    </row>
    <row r="233">
      <c r="A233">
        <f>HYPERLINK("https://stackoverflow.com/q/57477390", "57477390")</f>
        <v/>
      </c>
      <c r="B233" t="n">
        <v>0.3348484848484848</v>
      </c>
    </row>
    <row r="234">
      <c r="A234">
        <f>HYPERLINK("https://stackoverflow.com/q/57563207", "57563207")</f>
        <v/>
      </c>
      <c r="B234" t="n">
        <v>0.1823529411764706</v>
      </c>
    </row>
    <row r="235">
      <c r="A235">
        <f>HYPERLINK("https://stackoverflow.com/q/57580329", "57580329")</f>
        <v/>
      </c>
      <c r="B235" t="n">
        <v>0.2097097097097097</v>
      </c>
    </row>
    <row r="236">
      <c r="A236">
        <f>HYPERLINK("https://stackoverflow.com/q/57873246", "57873246")</f>
        <v/>
      </c>
      <c r="B236" t="n">
        <v>0.2051971326164875</v>
      </c>
    </row>
    <row r="237">
      <c r="A237">
        <f>HYPERLINK("https://stackoverflow.com/q/57909595", "57909595")</f>
        <v/>
      </c>
      <c r="B237" t="n">
        <v>0.1908212560386473</v>
      </c>
    </row>
    <row r="238">
      <c r="A238">
        <f>HYPERLINK("https://stackoverflow.com/q/58018611", "58018611")</f>
        <v/>
      </c>
      <c r="B238" t="n">
        <v>0.1429463171036205</v>
      </c>
    </row>
    <row r="239">
      <c r="A239">
        <f>HYPERLINK("https://stackoverflow.com/q/58039038", "58039038")</f>
        <v/>
      </c>
      <c r="B239" t="n">
        <v>0.2545351473922902</v>
      </c>
    </row>
    <row r="240">
      <c r="A240">
        <f>HYPERLINK("https://stackoverflow.com/q/58041573", "58041573")</f>
        <v/>
      </c>
      <c r="B240" t="n">
        <v>0.2204301075268817</v>
      </c>
    </row>
    <row r="241">
      <c r="A241">
        <f>HYPERLINK("https://stackoverflow.com/q/58058193", "58058193")</f>
        <v/>
      </c>
      <c r="B241" t="n">
        <v>0.2259978425026969</v>
      </c>
    </row>
    <row r="242">
      <c r="A242">
        <f>HYPERLINK("https://stackoverflow.com/q/58221451", "58221451")</f>
        <v/>
      </c>
      <c r="B242" t="n">
        <v>0.1952089704383282</v>
      </c>
    </row>
    <row r="243">
      <c r="A243">
        <f>HYPERLINK("https://stackoverflow.com/q/58227669", "58227669")</f>
        <v/>
      </c>
      <c r="B243" t="n">
        <v>0.1722222222222222</v>
      </c>
    </row>
    <row r="244">
      <c r="A244">
        <f>HYPERLINK("https://stackoverflow.com/q/58248640", "58248640")</f>
        <v/>
      </c>
      <c r="B244" t="n">
        <v>0.135233918128655</v>
      </c>
    </row>
    <row r="245">
      <c r="A245">
        <f>HYPERLINK("https://stackoverflow.com/q/58289560", "58289560")</f>
        <v/>
      </c>
      <c r="B245" t="n">
        <v>0.148786717752235</v>
      </c>
    </row>
    <row r="246">
      <c r="A246">
        <f>HYPERLINK("https://stackoverflow.com/q/58300168", "58300168")</f>
        <v/>
      </c>
      <c r="B246" t="n">
        <v>0.180365296803653</v>
      </c>
    </row>
    <row r="247">
      <c r="A247">
        <f>HYPERLINK("https://stackoverflow.com/q/58405973", "58405973")</f>
        <v/>
      </c>
      <c r="B247" t="n">
        <v>0.2453365774533658</v>
      </c>
    </row>
    <row r="248">
      <c r="A248">
        <f>HYPERLINK("https://stackoverflow.com/q/58416987", "58416987")</f>
        <v/>
      </c>
      <c r="B248" t="n">
        <v>0.1936274509803922</v>
      </c>
    </row>
    <row r="249">
      <c r="A249">
        <f>HYPERLINK("https://stackoverflow.com/q/58428940", "58428940")</f>
        <v/>
      </c>
      <c r="B249" t="n">
        <v>0.1951331496786042</v>
      </c>
    </row>
    <row r="250">
      <c r="A250">
        <f>HYPERLINK("https://stackoverflow.com/q/58429974", "58429974")</f>
        <v/>
      </c>
      <c r="B250" t="n">
        <v>0.1544901065449011</v>
      </c>
    </row>
    <row r="251">
      <c r="A251">
        <f>HYPERLINK("https://stackoverflow.com/q/58435535", "58435535")</f>
        <v/>
      </c>
      <c r="B251" t="n">
        <v>0.1917562724014337</v>
      </c>
    </row>
    <row r="252">
      <c r="A252">
        <f>HYPERLINK("https://stackoverflow.com/q/58438270", "58438270")</f>
        <v/>
      </c>
      <c r="B252" t="n">
        <v>0.1631944444444445</v>
      </c>
    </row>
    <row r="253">
      <c r="A253">
        <f>HYPERLINK("https://stackoverflow.com/q/58452561", "58452561")</f>
        <v/>
      </c>
      <c r="B253" t="n">
        <v>0.2599451303155006</v>
      </c>
    </row>
    <row r="254">
      <c r="A254">
        <f>HYPERLINK("https://stackoverflow.com/q/58596586", "58596586")</f>
        <v/>
      </c>
      <c r="B254" t="n">
        <v>0.1938657407407408</v>
      </c>
    </row>
    <row r="255">
      <c r="A255">
        <f>HYPERLINK("https://stackoverflow.com/q/58696023", "58696023")</f>
        <v/>
      </c>
      <c r="B255" t="n">
        <v>0.2951070336391438</v>
      </c>
    </row>
    <row r="256">
      <c r="A256">
        <f>HYPERLINK("https://stackoverflow.com/q/58812003", "58812003")</f>
        <v/>
      </c>
      <c r="B256" t="n">
        <v>0.2247474747474748</v>
      </c>
    </row>
    <row r="257">
      <c r="A257">
        <f>HYPERLINK("https://stackoverflow.com/q/58867261", "58867261")</f>
        <v/>
      </c>
      <c r="B257" t="n">
        <v>0.2492063492063492</v>
      </c>
    </row>
    <row r="258">
      <c r="A258">
        <f>HYPERLINK("https://stackoverflow.com/q/58949589", "58949589")</f>
        <v/>
      </c>
      <c r="B258" t="n">
        <v>0.1198412698412699</v>
      </c>
    </row>
    <row r="259">
      <c r="A259">
        <f>HYPERLINK("https://stackoverflow.com/q/59018968", "59018968")</f>
        <v/>
      </c>
      <c r="B259" t="n">
        <v>0.1225266362252664</v>
      </c>
    </row>
    <row r="260">
      <c r="A260">
        <f>HYPERLINK("https://stackoverflow.com/q/59044506", "59044506")</f>
        <v/>
      </c>
      <c r="B260" t="n">
        <v>0.1495098039215687</v>
      </c>
    </row>
    <row r="261">
      <c r="A261">
        <f>HYPERLINK("https://stackoverflow.com/q/59062331", "59062331")</f>
        <v/>
      </c>
      <c r="B261" t="n">
        <v>0.1634304207119741</v>
      </c>
    </row>
    <row r="262">
      <c r="A262">
        <f>HYPERLINK("https://stackoverflow.com/q/59110327", "59110327")</f>
        <v/>
      </c>
      <c r="B262" t="n">
        <v>0.230429292929293</v>
      </c>
    </row>
    <row r="263">
      <c r="A263">
        <f>HYPERLINK("https://stackoverflow.com/q/59175116", "59175116")</f>
        <v/>
      </c>
      <c r="B263" t="n">
        <v>0.1707516339869282</v>
      </c>
    </row>
    <row r="264">
      <c r="A264">
        <f>HYPERLINK("https://stackoverflow.com/q/59211352", "59211352")</f>
        <v/>
      </c>
      <c r="B264" t="n">
        <v>0.1450617283950617</v>
      </c>
    </row>
    <row r="265">
      <c r="A265">
        <f>HYPERLINK("https://stackoverflow.com/q/59212588", "59212588")</f>
        <v/>
      </c>
      <c r="B265" t="n">
        <v>0.2610350076103501</v>
      </c>
    </row>
    <row r="266">
      <c r="A266">
        <f>HYPERLINK("https://stackoverflow.com/q/59231120", "59231120")</f>
        <v/>
      </c>
      <c r="B266" t="n">
        <v>0.2109929078014184</v>
      </c>
    </row>
    <row r="267">
      <c r="A267">
        <f>HYPERLINK("https://stackoverflow.com/q/59322480", "59322480")</f>
        <v/>
      </c>
      <c r="B267" t="n">
        <v>0.2173611111111111</v>
      </c>
    </row>
    <row r="268">
      <c r="A268">
        <f>HYPERLINK("https://stackoverflow.com/q/59389533", "59389533")</f>
        <v/>
      </c>
      <c r="B268" t="n">
        <v>0.1442652329749105</v>
      </c>
    </row>
    <row r="269">
      <c r="A269">
        <f>HYPERLINK("https://stackoverflow.com/q/59392920", "59392920")</f>
        <v/>
      </c>
      <c r="B269" t="n">
        <v>0.1031746031746032</v>
      </c>
    </row>
    <row r="270">
      <c r="A270">
        <f>HYPERLINK("https://stackoverflow.com/q/59438778", "59438778")</f>
        <v/>
      </c>
      <c r="B270" t="n">
        <v>0.1984126984126984</v>
      </c>
    </row>
    <row r="271">
      <c r="A271">
        <f>HYPERLINK("https://stackoverflow.com/q/59730158", "59730158")</f>
        <v/>
      </c>
      <c r="B271" t="n">
        <v>0.2434027777777777</v>
      </c>
    </row>
    <row r="272">
      <c r="A272">
        <f>HYPERLINK("https://stackoverflow.com/q/59730597", "59730597")</f>
        <v/>
      </c>
      <c r="B272" t="n">
        <v>0.2696228338430173</v>
      </c>
    </row>
    <row r="273">
      <c r="A273">
        <f>HYPERLINK("https://stackoverflow.com/q/59746179", "59746179")</f>
        <v/>
      </c>
      <c r="B273" t="n">
        <v>0.1427350427350428</v>
      </c>
    </row>
    <row r="274">
      <c r="A274">
        <f>HYPERLINK("https://stackoverflow.com/q/59857501", "59857501")</f>
        <v/>
      </c>
      <c r="B274" t="n">
        <v>0.1854700854700855</v>
      </c>
    </row>
    <row r="275">
      <c r="A275">
        <f>HYPERLINK("https://stackoverflow.com/q/59869329", "59869329")</f>
        <v/>
      </c>
      <c r="B275" t="n">
        <v>0.1905982905982906</v>
      </c>
    </row>
    <row r="276">
      <c r="A276">
        <f>HYPERLINK("https://stackoverflow.com/q/59880781", "59880781")</f>
        <v/>
      </c>
      <c r="B276" t="n">
        <v>0.2798202614379084</v>
      </c>
    </row>
    <row r="277">
      <c r="A277">
        <f>HYPERLINK("https://stackoverflow.com/q/60084638", "60084638")</f>
        <v/>
      </c>
      <c r="B277" t="n">
        <v>0.2939590075512405</v>
      </c>
    </row>
    <row r="278">
      <c r="A278">
        <f>HYPERLINK("https://stackoverflow.com/q/60097780", "60097780")</f>
        <v/>
      </c>
      <c r="B278" t="n">
        <v>0.1372053872053872</v>
      </c>
    </row>
    <row r="279">
      <c r="A279">
        <f>HYPERLINK("https://stackoverflow.com/q/60333431", "60333431")</f>
        <v/>
      </c>
      <c r="B279" t="n">
        <v>0.2548611111111111</v>
      </c>
    </row>
    <row r="280">
      <c r="A280">
        <f>HYPERLINK("https://stackoverflow.com/q/60396107", "60396107")</f>
        <v/>
      </c>
      <c r="B280" t="n">
        <v>0.1551724137931035</v>
      </c>
    </row>
    <row r="281">
      <c r="A281">
        <f>HYPERLINK("https://stackoverflow.com/q/60556126", "60556126")</f>
        <v/>
      </c>
      <c r="B281" t="n">
        <v>0.1815920398009951</v>
      </c>
    </row>
    <row r="282">
      <c r="A282">
        <f>HYPERLINK("https://stackoverflow.com/q/60589214", "60589214")</f>
        <v/>
      </c>
      <c r="B282" t="n">
        <v>0.1814814814814814</v>
      </c>
    </row>
    <row r="283">
      <c r="A283">
        <f>HYPERLINK("https://stackoverflow.com/q/60595868", "60595868")</f>
        <v/>
      </c>
      <c r="B283" t="n">
        <v>0.3092031425364758</v>
      </c>
    </row>
    <row r="284">
      <c r="A284">
        <f>HYPERLINK("https://stackoverflow.com/q/60667139", "60667139")</f>
        <v/>
      </c>
      <c r="B284" t="n">
        <v>0.1379928315412186</v>
      </c>
    </row>
    <row r="285">
      <c r="A285">
        <f>HYPERLINK("https://stackoverflow.com/q/60750126", "60750126")</f>
        <v/>
      </c>
      <c r="B285" t="n">
        <v>0.1825396825396826</v>
      </c>
    </row>
    <row r="286">
      <c r="A286">
        <f>HYPERLINK("https://stackoverflow.com/q/60881924", "60881924")</f>
        <v/>
      </c>
      <c r="B286" t="n">
        <v>0.1790123456790123</v>
      </c>
    </row>
    <row r="287">
      <c r="A287">
        <f>HYPERLINK("https://stackoverflow.com/q/60939663", "60939663")</f>
        <v/>
      </c>
      <c r="B287" t="n">
        <v>0.1602254428341385</v>
      </c>
    </row>
    <row r="288">
      <c r="A288">
        <f>HYPERLINK("https://stackoverflow.com/q/61019105", "61019105")</f>
        <v/>
      </c>
      <c r="B288" t="n">
        <v>0.451095461658842</v>
      </c>
    </row>
    <row r="289">
      <c r="A289">
        <f>HYPERLINK("https://stackoverflow.com/q/61065007", "61065007")</f>
        <v/>
      </c>
      <c r="B289" t="n">
        <v>0.1531986531986532</v>
      </c>
    </row>
    <row r="290">
      <c r="A290">
        <f>HYPERLINK("https://stackoverflow.com/q/61078197", "61078197")</f>
        <v/>
      </c>
      <c r="B290" t="n">
        <v>0.1762688614540466</v>
      </c>
    </row>
    <row r="291">
      <c r="A291">
        <f>HYPERLINK("https://stackoverflow.com/q/61093844", "61093844")</f>
        <v/>
      </c>
      <c r="B291" t="n">
        <v>0.2277777777777778</v>
      </c>
    </row>
    <row r="292">
      <c r="A292">
        <f>HYPERLINK("https://stackoverflow.com/q/61282976", "61282976")</f>
        <v/>
      </c>
      <c r="B292" t="n">
        <v>0.1689189189189189</v>
      </c>
    </row>
    <row r="293">
      <c r="A293">
        <f>HYPERLINK("https://stackoverflow.com/q/61345897", "61345897")</f>
        <v/>
      </c>
      <c r="B293" t="n">
        <v>0.1276041666666667</v>
      </c>
    </row>
    <row r="294">
      <c r="A294">
        <f>HYPERLINK("https://stackoverflow.com/q/61552568", "61552568")</f>
        <v/>
      </c>
      <c r="B294" t="n">
        <v>0.1773211567732116</v>
      </c>
    </row>
    <row r="295">
      <c r="A295">
        <f>HYPERLINK("https://stackoverflow.com/q/61583655", "61583655")</f>
        <v/>
      </c>
      <c r="B295" t="n">
        <v>0.2080712788259958</v>
      </c>
    </row>
    <row r="296">
      <c r="A296">
        <f>HYPERLINK("https://stackoverflow.com/q/61676798", "61676798")</f>
        <v/>
      </c>
      <c r="B296" t="n">
        <v>0.1599732262382865</v>
      </c>
    </row>
    <row r="297">
      <c r="A297">
        <f>HYPERLINK("https://stackoverflow.com/q/61731925", "61731925")</f>
        <v/>
      </c>
      <c r="B297" t="n">
        <v>0.1795267489711934</v>
      </c>
    </row>
    <row r="298">
      <c r="A298">
        <f>HYPERLINK("https://stackoverflow.com/q/61734680", "61734680")</f>
        <v/>
      </c>
      <c r="B298" t="n">
        <v>0.1616809116809117</v>
      </c>
    </row>
    <row r="299">
      <c r="A299">
        <f>HYPERLINK("https://stackoverflow.com/q/61749474", "61749474")</f>
        <v/>
      </c>
      <c r="B299" t="n">
        <v>0.2792929292929293</v>
      </c>
    </row>
    <row r="300">
      <c r="A300">
        <f>HYPERLINK("https://stackoverflow.com/q/61798937", "61798937")</f>
        <v/>
      </c>
      <c r="B300" t="n">
        <v>0.2020833333333333</v>
      </c>
    </row>
    <row r="301">
      <c r="A301">
        <f>HYPERLINK("https://stackoverflow.com/q/61838119", "61838119")</f>
        <v/>
      </c>
      <c r="B301" t="n">
        <v>0.2878086419753086</v>
      </c>
    </row>
    <row r="302">
      <c r="A302">
        <f>HYPERLINK("https://stackoverflow.com/q/61842832", "61842832")</f>
        <v/>
      </c>
      <c r="B302" t="n">
        <v>0.1733601070950469</v>
      </c>
    </row>
    <row r="303">
      <c r="A303">
        <f>HYPERLINK("https://stackoverflow.com/q/61845738", "61845738")</f>
        <v/>
      </c>
      <c r="B303" t="n">
        <v>0.152991452991453</v>
      </c>
    </row>
    <row r="304">
      <c r="A304">
        <f>HYPERLINK("https://stackoverflow.com/q/61904800", "61904800")</f>
        <v/>
      </c>
      <c r="B304" t="n">
        <v>0.107681755829904</v>
      </c>
    </row>
    <row r="305">
      <c r="A305">
        <f>HYPERLINK("https://stackoverflow.com/q/61939435", "61939435")</f>
        <v/>
      </c>
      <c r="B305" t="n">
        <v>0.2486515641855448</v>
      </c>
    </row>
    <row r="306">
      <c r="A306">
        <f>HYPERLINK("https://stackoverflow.com/q/61947363", "61947363")</f>
        <v/>
      </c>
      <c r="B306" t="n">
        <v>0.1431924882629109</v>
      </c>
    </row>
    <row r="307">
      <c r="A307">
        <f>HYPERLINK("https://stackoverflow.com/q/62014768", "62014768")</f>
        <v/>
      </c>
      <c r="B307" t="n">
        <v>0.3241758241758242</v>
      </c>
    </row>
    <row r="308">
      <c r="A308">
        <f>HYPERLINK("https://stackoverflow.com/q/62018029", "62018029")</f>
        <v/>
      </c>
      <c r="B308" t="n">
        <v>0.2838939857288481</v>
      </c>
    </row>
    <row r="309">
      <c r="A309">
        <f>HYPERLINK("https://stackoverflow.com/q/62078096", "62078096")</f>
        <v/>
      </c>
      <c r="B309" t="n">
        <v>0.1742424242424243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