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HYPERLINK("https://stackoverflow.com/q/3700594", "3700594")</f>
        <v/>
      </c>
      <c r="B2" t="n">
        <v>0.1563620071684588</v>
      </c>
    </row>
    <row r="3">
      <c r="A3">
        <f>HYPERLINK("https://stackoverflow.com/q/4804623", "4804623")</f>
        <v/>
      </c>
      <c r="B3" t="n">
        <v>0.1903460837887068</v>
      </c>
    </row>
    <row r="4">
      <c r="A4">
        <f>HYPERLINK("https://stackoverflow.com/q/5552901", "5552901")</f>
        <v/>
      </c>
      <c r="B4" t="n">
        <v>0.2262479871175524</v>
      </c>
    </row>
    <row r="5">
      <c r="A5">
        <f>HYPERLINK("https://stackoverflow.com/q/6580311", "6580311")</f>
        <v/>
      </c>
      <c r="B5" t="n">
        <v>0.1917057902973396</v>
      </c>
    </row>
    <row r="6">
      <c r="A6">
        <f>HYPERLINK("https://stackoverflow.com/q/7383641", "7383641")</f>
        <v/>
      </c>
      <c r="B6" t="n">
        <v>0.1949786324786325</v>
      </c>
    </row>
    <row r="7">
      <c r="A7">
        <f>HYPERLINK("https://stackoverflow.com/q/8430681", "8430681")</f>
        <v/>
      </c>
      <c r="B7" t="n">
        <v>0.1626506024096386</v>
      </c>
    </row>
    <row r="8">
      <c r="A8">
        <f>HYPERLINK("https://stackoverflow.com/q/8430696", "8430696")</f>
        <v/>
      </c>
      <c r="B8" t="n">
        <v>0.138888888888889</v>
      </c>
    </row>
    <row r="9">
      <c r="A9">
        <f>HYPERLINK("https://stackoverflow.com/q/9187799", "9187799")</f>
        <v/>
      </c>
      <c r="B9" t="n">
        <v>0.2412095639943741</v>
      </c>
    </row>
    <row r="10">
      <c r="A10">
        <f>HYPERLINK("https://stackoverflow.com/q/10152372", "10152372")</f>
        <v/>
      </c>
      <c r="B10" t="n">
        <v>0.1053067993366501</v>
      </c>
    </row>
    <row r="11">
      <c r="A11">
        <f>HYPERLINK("https://stackoverflow.com/q/10690115", "10690115")</f>
        <v/>
      </c>
      <c r="B11" t="n">
        <v>0.3021367521367522</v>
      </c>
    </row>
    <row r="12">
      <c r="A12">
        <f>HYPERLINK("https://stackoverflow.com/q/10761717", "10761717")</f>
        <v/>
      </c>
      <c r="B12" t="n">
        <v>0.1868055555555556</v>
      </c>
    </row>
    <row r="13">
      <c r="A13">
        <f>HYPERLINK("https://stackoverflow.com/q/10784169", "10784169")</f>
        <v/>
      </c>
      <c r="B13" t="n">
        <v>0.2268093781855249</v>
      </c>
    </row>
    <row r="14">
      <c r="A14">
        <f>HYPERLINK("https://stackoverflow.com/q/11316689", "11316689")</f>
        <v/>
      </c>
      <c r="B14" t="n">
        <v>0.1402439024390244</v>
      </c>
    </row>
    <row r="15">
      <c r="A15">
        <f>HYPERLINK("https://stackoverflow.com/q/12729100", "12729100")</f>
        <v/>
      </c>
      <c r="B15" t="n">
        <v>0.1927083333333333</v>
      </c>
    </row>
    <row r="16">
      <c r="A16">
        <f>HYPERLINK("https://stackoverflow.com/q/13056153", "13056153")</f>
        <v/>
      </c>
      <c r="B16" t="n">
        <v>0.1653279785809906</v>
      </c>
    </row>
    <row r="17">
      <c r="A17">
        <f>HYPERLINK("https://stackoverflow.com/q/14530767", "14530767")</f>
        <v/>
      </c>
      <c r="B17" t="n">
        <v>0.1396198830409357</v>
      </c>
    </row>
    <row r="18">
      <c r="A18">
        <f>HYPERLINK("https://stackoverflow.com/q/14907056", "14907056")</f>
        <v/>
      </c>
      <c r="B18" t="n">
        <v>0.146011396011396</v>
      </c>
    </row>
    <row r="19">
      <c r="A19">
        <f>HYPERLINK("https://stackoverflow.com/q/15106856", "15106856")</f>
        <v/>
      </c>
      <c r="B19" t="n">
        <v>0.1408730158730159</v>
      </c>
    </row>
    <row r="20">
      <c r="A20">
        <f>HYPERLINK("https://stackoverflow.com/q/15224492", "15224492")</f>
        <v/>
      </c>
      <c r="B20" t="n">
        <v>0.1263440860215054</v>
      </c>
    </row>
    <row r="21">
      <c r="A21">
        <f>HYPERLINK("https://stackoverflow.com/q/16200946", "16200946")</f>
        <v/>
      </c>
      <c r="B21" t="n">
        <v>0.1716524216524217</v>
      </c>
    </row>
    <row r="22">
      <c r="A22">
        <f>HYPERLINK("https://stackoverflow.com/q/16911661", "16911661")</f>
        <v/>
      </c>
      <c r="B22" t="n">
        <v>0.1500829187396352</v>
      </c>
    </row>
    <row r="23">
      <c r="A23">
        <f>HYPERLINK("https://stackoverflow.com/q/16937042", "16937042")</f>
        <v/>
      </c>
      <c r="B23" t="n">
        <v>0.1604166666666667</v>
      </c>
    </row>
    <row r="24">
      <c r="A24">
        <f>HYPERLINK("https://stackoverflow.com/q/17273496", "17273496")</f>
        <v/>
      </c>
      <c r="B24" t="n">
        <v>0.1696296296296297</v>
      </c>
    </row>
    <row r="25">
      <c r="A25">
        <f>HYPERLINK("https://stackoverflow.com/q/18270581", "18270581")</f>
        <v/>
      </c>
      <c r="B25" t="n">
        <v>0.1200980392156863</v>
      </c>
    </row>
    <row r="26">
      <c r="A26">
        <f>HYPERLINK("https://stackoverflow.com/q/18617586", "18617586")</f>
        <v/>
      </c>
      <c r="B26" t="n">
        <v>0.3237704918032787</v>
      </c>
    </row>
    <row r="27">
      <c r="A27">
        <f>HYPERLINK("https://stackoverflow.com/q/18933749", "18933749")</f>
        <v/>
      </c>
      <c r="B27" t="n">
        <v>0.1944444444444444</v>
      </c>
    </row>
    <row r="28">
      <c r="A28">
        <f>HYPERLINK("https://stackoverflow.com/q/19223588", "19223588")</f>
        <v/>
      </c>
      <c r="B28" t="n">
        <v>0.2376126126126126</v>
      </c>
    </row>
    <row r="29">
      <c r="A29">
        <f>HYPERLINK("https://stackoverflow.com/q/19289621", "19289621")</f>
        <v/>
      </c>
      <c r="B29" t="n">
        <v>0.1820175438596492</v>
      </c>
    </row>
    <row r="30">
      <c r="A30">
        <f>HYPERLINK("https://stackoverflow.com/q/19432016", "19432016")</f>
        <v/>
      </c>
      <c r="B30" t="n">
        <v>0.1944444444444444</v>
      </c>
    </row>
    <row r="31">
      <c r="A31">
        <f>HYPERLINK("https://stackoverflow.com/q/19796320", "19796320")</f>
        <v/>
      </c>
      <c r="B31" t="n">
        <v>0.1554054054054055</v>
      </c>
    </row>
    <row r="32">
      <c r="A32">
        <f>HYPERLINK("https://stackoverflow.com/q/19802076", "19802076")</f>
        <v/>
      </c>
      <c r="B32" t="n">
        <v>0.2389558232931727</v>
      </c>
    </row>
    <row r="33">
      <c r="A33">
        <f>HYPERLINK("https://stackoverflow.com/q/20287085", "20287085")</f>
        <v/>
      </c>
      <c r="B33" t="n">
        <v>0.255</v>
      </c>
    </row>
    <row r="34">
      <c r="A34">
        <f>HYPERLINK("https://stackoverflow.com/q/22156204", "22156204")</f>
        <v/>
      </c>
      <c r="B34" t="n">
        <v>0.1045197740112994</v>
      </c>
    </row>
    <row r="35">
      <c r="A35">
        <f>HYPERLINK("https://stackoverflow.com/q/22562925", "22562925")</f>
        <v/>
      </c>
      <c r="B35" t="n">
        <v>0.158008658008658</v>
      </c>
    </row>
    <row r="36">
      <c r="A36">
        <f>HYPERLINK("https://stackoverflow.com/q/22611025", "22611025")</f>
        <v/>
      </c>
      <c r="B36" t="n">
        <v>0.1877572016460905</v>
      </c>
    </row>
    <row r="37">
      <c r="A37">
        <f>HYPERLINK("https://stackoverflow.com/q/22707093", "22707093")</f>
        <v/>
      </c>
      <c r="B37" t="n">
        <v>0.1372053872053872</v>
      </c>
    </row>
    <row r="38">
      <c r="A38">
        <f>HYPERLINK("https://stackoverflow.com/q/23261369", "23261369")</f>
        <v/>
      </c>
      <c r="B38" t="n">
        <v>0.1596185737976782</v>
      </c>
    </row>
    <row r="39">
      <c r="A39">
        <f>HYPERLINK("https://stackoverflow.com/q/26590629", "26590629")</f>
        <v/>
      </c>
      <c r="B39" t="n">
        <v>0.2777777777777777</v>
      </c>
    </row>
    <row r="40">
      <c r="A40">
        <f>HYPERLINK("https://stackoverflow.com/q/26634391", "26634391")</f>
        <v/>
      </c>
      <c r="B40" t="n">
        <v>0.2770833333333333</v>
      </c>
    </row>
    <row r="41">
      <c r="A41">
        <f>HYPERLINK("https://stackoverflow.com/q/26642065", "26642065")</f>
        <v/>
      </c>
      <c r="B41" t="n">
        <v>0.1820762368207623</v>
      </c>
    </row>
    <row r="42">
      <c r="A42">
        <f>HYPERLINK("https://stackoverflow.com/q/27223147", "27223147")</f>
        <v/>
      </c>
      <c r="B42" t="n">
        <v>0.2549999999999999</v>
      </c>
    </row>
    <row r="43">
      <c r="A43">
        <f>HYPERLINK("https://stackoverflow.com/q/27364108", "27364108")</f>
        <v/>
      </c>
      <c r="B43" t="n">
        <v>0.1338383838383839</v>
      </c>
    </row>
    <row r="44">
      <c r="A44">
        <f>HYPERLINK("https://stackoverflow.com/q/27416913", "27416913")</f>
        <v/>
      </c>
      <c r="B44" t="n">
        <v>0.1930894308943089</v>
      </c>
    </row>
    <row r="45">
      <c r="A45">
        <f>HYPERLINK("https://stackoverflow.com/q/28769714", "28769714")</f>
        <v/>
      </c>
      <c r="B45" t="n">
        <v>0.1984767025089605</v>
      </c>
    </row>
    <row r="46">
      <c r="A46">
        <f>HYPERLINK("https://stackoverflow.com/q/28991453", "28991453")</f>
        <v/>
      </c>
      <c r="B46" t="n">
        <v>0.1584362139917695</v>
      </c>
    </row>
    <row r="47">
      <c r="A47">
        <f>HYPERLINK("https://stackoverflow.com/q/29060765", "29060765")</f>
        <v/>
      </c>
      <c r="B47" t="n">
        <v>0.1462418300653595</v>
      </c>
    </row>
    <row r="48">
      <c r="A48">
        <f>HYPERLINK("https://stackoverflow.com/q/30003533", "30003533")</f>
        <v/>
      </c>
      <c r="B48" t="n">
        <v>0.1565656565656566</v>
      </c>
    </row>
    <row r="49">
      <c r="A49">
        <f>HYPERLINK("https://stackoverflow.com/q/31725790", "31725790")</f>
        <v/>
      </c>
      <c r="B49" t="n">
        <v>0.125</v>
      </c>
    </row>
    <row r="50">
      <c r="A50">
        <f>HYPERLINK("https://stackoverflow.com/q/31914821", "31914821")</f>
        <v/>
      </c>
      <c r="B50" t="n">
        <v>0.178714859437751</v>
      </c>
    </row>
    <row r="51">
      <c r="A51">
        <f>HYPERLINK("https://stackoverflow.com/q/32201636", "32201636")</f>
        <v/>
      </c>
      <c r="B51" t="n">
        <v>0.1575342465753425</v>
      </c>
    </row>
    <row r="52">
      <c r="A52">
        <f>HYPERLINK("https://stackoverflow.com/q/32837080", "32837080")</f>
        <v/>
      </c>
      <c r="B52" t="n">
        <v>0.1229712858926342</v>
      </c>
    </row>
    <row r="53">
      <c r="A53">
        <f>HYPERLINK("https://stackoverflow.com/q/32987050", "32987050")</f>
        <v/>
      </c>
      <c r="B53" t="n">
        <v>0.1543927648578812</v>
      </c>
    </row>
    <row r="54">
      <c r="A54">
        <f>HYPERLINK("https://stackoverflow.com/q/34164510", "34164510")</f>
        <v/>
      </c>
      <c r="B54" t="n">
        <v>0.1917562724014337</v>
      </c>
    </row>
    <row r="55">
      <c r="A55">
        <f>HYPERLINK("https://stackoverflow.com/q/34305838", "34305838")</f>
        <v/>
      </c>
      <c r="B55" t="n">
        <v>0.1600877192982456</v>
      </c>
    </row>
    <row r="56">
      <c r="A56">
        <f>HYPERLINK("https://stackoverflow.com/q/34341952", "34341952")</f>
        <v/>
      </c>
      <c r="B56" t="n">
        <v>0.2088607594936709</v>
      </c>
    </row>
    <row r="57">
      <c r="A57">
        <f>HYPERLINK("https://stackoverflow.com/q/34881746", "34881746")</f>
        <v/>
      </c>
      <c r="B57" t="n">
        <v>0.2572150072150072</v>
      </c>
    </row>
    <row r="58">
      <c r="A58">
        <f>HYPERLINK("https://stackoverflow.com/q/35250844", "35250844")</f>
        <v/>
      </c>
      <c r="B58" t="n">
        <v>0.1778900112233445</v>
      </c>
    </row>
    <row r="59">
      <c r="A59">
        <f>HYPERLINK("https://stackoverflow.com/q/35265813", "35265813")</f>
        <v/>
      </c>
      <c r="B59" t="n">
        <v>0.1990740740740741</v>
      </c>
    </row>
    <row r="60">
      <c r="A60">
        <f>HYPERLINK("https://stackoverflow.com/q/36028847", "36028847")</f>
        <v/>
      </c>
      <c r="B60" t="n">
        <v>0.1688596491228071</v>
      </c>
    </row>
    <row r="61">
      <c r="A61">
        <f>HYPERLINK("https://stackoverflow.com/q/36070513", "36070513")</f>
        <v/>
      </c>
      <c r="B61" t="n">
        <v>0.2848101265822785</v>
      </c>
    </row>
    <row r="62">
      <c r="A62">
        <f>HYPERLINK("https://stackoverflow.com/q/36565321", "36565321")</f>
        <v/>
      </c>
      <c r="B62" t="n">
        <v>0.1418918918918919</v>
      </c>
    </row>
    <row r="63">
      <c r="A63">
        <f>HYPERLINK("https://stackoverflow.com/q/37475065", "37475065")</f>
        <v/>
      </c>
      <c r="B63" t="n">
        <v>0.3052287581699346</v>
      </c>
    </row>
    <row r="64">
      <c r="A64">
        <f>HYPERLINK("https://stackoverflow.com/q/37604407", "37604407")</f>
        <v/>
      </c>
      <c r="B64" t="n">
        <v>0.1609477124183007</v>
      </c>
    </row>
    <row r="65">
      <c r="A65">
        <f>HYPERLINK("https://stackoverflow.com/q/38781470", "38781470")</f>
        <v/>
      </c>
      <c r="B65" t="n">
        <v>0.1650082918739636</v>
      </c>
    </row>
    <row r="66">
      <c r="A66">
        <f>HYPERLINK("https://stackoverflow.com/q/39141990", "39141990")</f>
        <v/>
      </c>
      <c r="B66" t="n">
        <v>0.3266178266178266</v>
      </c>
    </row>
    <row r="67">
      <c r="A67">
        <f>HYPERLINK("https://stackoverflow.com/q/40471357", "40471357")</f>
        <v/>
      </c>
      <c r="B67" t="n">
        <v>0.1566193853427896</v>
      </c>
    </row>
    <row r="68">
      <c r="A68">
        <f>HYPERLINK("https://stackoverflow.com/q/40522198", "40522198")</f>
        <v/>
      </c>
      <c r="B68" t="n">
        <v>0.1220538720538721</v>
      </c>
    </row>
    <row r="69">
      <c r="A69">
        <f>HYPERLINK("https://stackoverflow.com/q/41351244", "41351244")</f>
        <v/>
      </c>
      <c r="B69" t="n">
        <v>0.2101787101787101</v>
      </c>
    </row>
    <row r="70">
      <c r="A70">
        <f>HYPERLINK("https://stackoverflow.com/q/41574944", "41574944")</f>
        <v/>
      </c>
      <c r="B70" t="n">
        <v>0.2727777777777777</v>
      </c>
    </row>
    <row r="71">
      <c r="A71">
        <f>HYPERLINK("https://stackoverflow.com/q/42145093", "42145093")</f>
        <v/>
      </c>
      <c r="B71" t="n">
        <v>0.1681887366818874</v>
      </c>
    </row>
    <row r="72">
      <c r="A72">
        <f>HYPERLINK("https://stackoverflow.com/q/42375516", "42375516")</f>
        <v/>
      </c>
      <c r="B72" t="n">
        <v>0.1276041666666667</v>
      </c>
    </row>
    <row r="73">
      <c r="A73">
        <f>HYPERLINK("https://stackoverflow.com/q/42642927", "42642927")</f>
        <v/>
      </c>
      <c r="B73" t="n">
        <v>0.1413502109704642</v>
      </c>
    </row>
    <row r="74">
      <c r="A74">
        <f>HYPERLINK("https://stackoverflow.com/q/42647054", "42647054")</f>
        <v/>
      </c>
      <c r="B74" t="n">
        <v>0.1952089704383282</v>
      </c>
    </row>
    <row r="75">
      <c r="A75">
        <f>HYPERLINK("https://stackoverflow.com/q/42658036", "42658036")</f>
        <v/>
      </c>
      <c r="B75" t="n">
        <v>0.1413398692810458</v>
      </c>
    </row>
    <row r="76">
      <c r="A76">
        <f>HYPERLINK("https://stackoverflow.com/q/42809056", "42809056")</f>
        <v/>
      </c>
      <c r="B76" t="n">
        <v>0.1810966810966811</v>
      </c>
    </row>
    <row r="77">
      <c r="A77">
        <f>HYPERLINK("https://stackoverflow.com/q/43061699", "43061699")</f>
        <v/>
      </c>
      <c r="B77" t="n">
        <v>0.1861111111111111</v>
      </c>
    </row>
    <row r="78">
      <c r="A78">
        <f>HYPERLINK("https://stackoverflow.com/q/43261170", "43261170")</f>
        <v/>
      </c>
      <c r="B78" t="n">
        <v>0.1803703703703704</v>
      </c>
    </row>
    <row r="79">
      <c r="A79">
        <f>HYPERLINK("https://stackoverflow.com/q/44794852", "44794852")</f>
        <v/>
      </c>
      <c r="B79" t="n">
        <v>0.1642156862745099</v>
      </c>
    </row>
    <row r="80">
      <c r="A80">
        <f>HYPERLINK("https://stackoverflow.com/q/44813180", "44813180")</f>
        <v/>
      </c>
      <c r="B80" t="n">
        <v>0.2338217338217338</v>
      </c>
    </row>
    <row r="81">
      <c r="A81">
        <f>HYPERLINK("https://stackoverflow.com/q/45202450", "45202450")</f>
        <v/>
      </c>
      <c r="B81" t="n">
        <v>0.18</v>
      </c>
    </row>
    <row r="82">
      <c r="A82">
        <f>HYPERLINK("https://stackoverflow.com/q/45232971", "45232971")</f>
        <v/>
      </c>
      <c r="B82" t="n">
        <v>0.2134146341463414</v>
      </c>
    </row>
    <row r="83">
      <c r="A83">
        <f>HYPERLINK("https://stackoverflow.com/q/45310175", "45310175")</f>
        <v/>
      </c>
      <c r="B83" t="n">
        <v>0.1595860566448802</v>
      </c>
    </row>
    <row r="84">
      <c r="A84">
        <f>HYPERLINK("https://stackoverflow.com/q/45722513", "45722513")</f>
        <v/>
      </c>
      <c r="B84" t="n">
        <v>0.1630116959064328</v>
      </c>
    </row>
    <row r="85">
      <c r="A85">
        <f>HYPERLINK("https://stackoverflow.com/q/45830273", "45830273")</f>
        <v/>
      </c>
      <c r="B85" t="n">
        <v>0.1102693602693603</v>
      </c>
    </row>
    <row r="86">
      <c r="A86">
        <f>HYPERLINK("https://stackoverflow.com/q/45853491", "45853491")</f>
        <v/>
      </c>
      <c r="B86" t="n">
        <v>0.2282051282051283</v>
      </c>
    </row>
    <row r="87">
      <c r="A87">
        <f>HYPERLINK("https://stackoverflow.com/q/45949757", "45949757")</f>
        <v/>
      </c>
      <c r="B87" t="n">
        <v>0.209104938271605</v>
      </c>
    </row>
    <row r="88">
      <c r="A88">
        <f>HYPERLINK("https://stackoverflow.com/q/46065546", "46065546")</f>
        <v/>
      </c>
      <c r="B88" t="n">
        <v>0.1865079365079365</v>
      </c>
    </row>
    <row r="89">
      <c r="A89">
        <f>HYPERLINK("https://stackoverflow.com/q/46241015", "46241015")</f>
        <v/>
      </c>
      <c r="B89" t="n">
        <v>0.1886145404663924</v>
      </c>
    </row>
    <row r="90">
      <c r="A90">
        <f>HYPERLINK("https://stackoverflow.com/q/46289453", "46289453")</f>
        <v/>
      </c>
      <c r="B90" t="n">
        <v>0.1351706036745407</v>
      </c>
    </row>
    <row r="91">
      <c r="A91">
        <f>HYPERLINK("https://stackoverflow.com/q/46369742", "46369742")</f>
        <v/>
      </c>
      <c r="B91" t="n">
        <v>0.1444444444444445</v>
      </c>
    </row>
    <row r="92">
      <c r="A92">
        <f>HYPERLINK("https://stackoverflow.com/q/46421271", "46421271")</f>
        <v/>
      </c>
      <c r="B92" t="n">
        <v>0.2035147392290249</v>
      </c>
    </row>
    <row r="93">
      <c r="A93">
        <f>HYPERLINK("https://stackoverflow.com/q/46482177", "46482177")</f>
        <v/>
      </c>
      <c r="B93" t="n">
        <v>0.1214285714285715</v>
      </c>
    </row>
    <row r="94">
      <c r="A94">
        <f>HYPERLINK("https://stackoverflow.com/q/46483388", "46483388")</f>
        <v/>
      </c>
      <c r="B94" t="n">
        <v>0.1921296296296297</v>
      </c>
    </row>
    <row r="95">
      <c r="A95">
        <f>HYPERLINK("https://stackoverflow.com/q/46595947", "46595947")</f>
        <v/>
      </c>
      <c r="B95" t="n">
        <v>0.1689113355780023</v>
      </c>
    </row>
    <row r="96">
      <c r="A96">
        <f>HYPERLINK("https://stackoverflow.com/q/46681967", "46681967")</f>
        <v/>
      </c>
      <c r="B96" t="n">
        <v>0.1121212121212121</v>
      </c>
    </row>
    <row r="97">
      <c r="A97">
        <f>HYPERLINK("https://stackoverflow.com/q/46874301", "46874301")</f>
        <v/>
      </c>
      <c r="B97" t="n">
        <v>0.1452380952380953</v>
      </c>
    </row>
    <row r="98">
      <c r="A98">
        <f>HYPERLINK("https://stackoverflow.com/q/46989444", "46989444")</f>
        <v/>
      </c>
      <c r="B98" t="n">
        <v>0.1209150326797386</v>
      </c>
    </row>
    <row r="99">
      <c r="A99">
        <f>HYPERLINK("https://stackoverflow.com/q/47005811", "47005811")</f>
        <v/>
      </c>
      <c r="B99" t="n">
        <v>0.3171834625322997</v>
      </c>
    </row>
    <row r="100">
      <c r="A100">
        <f>HYPERLINK("https://stackoverflow.com/q/47617463", "47617463")</f>
        <v/>
      </c>
      <c r="B100" t="n">
        <v>0.1392694063926941</v>
      </c>
    </row>
    <row r="101">
      <c r="A101">
        <f>HYPERLINK("https://stackoverflow.com/q/48287957", "48287957")</f>
        <v/>
      </c>
      <c r="B101" t="n">
        <v>0.1328502415458938</v>
      </c>
    </row>
    <row r="102">
      <c r="A102">
        <f>HYPERLINK("https://stackoverflow.com/q/48385134", "48385134")</f>
        <v/>
      </c>
      <c r="B102" t="n">
        <v>0.1550179211469535</v>
      </c>
    </row>
    <row r="103">
      <c r="A103">
        <f>HYPERLINK("https://stackoverflow.com/q/48426028", "48426028")</f>
        <v/>
      </c>
      <c r="B103" t="n">
        <v>0.151010101010101</v>
      </c>
    </row>
    <row r="104">
      <c r="A104">
        <f>HYPERLINK("https://stackoverflow.com/q/48904349", "48904349")</f>
        <v/>
      </c>
      <c r="B104" t="n">
        <v>0.1349206349206349</v>
      </c>
    </row>
    <row r="105">
      <c r="A105">
        <f>HYPERLINK("https://stackoverflow.com/q/48979623", "48979623")</f>
        <v/>
      </c>
      <c r="B105" t="n">
        <v>0.1293103448275862</v>
      </c>
    </row>
    <row r="106">
      <c r="A106">
        <f>HYPERLINK("https://stackoverflow.com/q/49261726", "49261726")</f>
        <v/>
      </c>
      <c r="B106" t="n">
        <v>0.1703296703296704</v>
      </c>
    </row>
    <row r="107">
      <c r="A107">
        <f>HYPERLINK("https://stackoverflow.com/q/49298407", "49298407")</f>
        <v/>
      </c>
      <c r="B107" t="n">
        <v>0.2046413502109705</v>
      </c>
    </row>
    <row r="108">
      <c r="A108">
        <f>HYPERLINK("https://stackoverflow.com/q/49301986", "49301986")</f>
        <v/>
      </c>
      <c r="B108" t="n">
        <v>0.1255144032921811</v>
      </c>
    </row>
    <row r="109">
      <c r="A109">
        <f>HYPERLINK("https://stackoverflow.com/q/49544718", "49544718")</f>
        <v/>
      </c>
      <c r="B109" t="n">
        <v>0.1200980392156863</v>
      </c>
    </row>
    <row r="110">
      <c r="A110">
        <f>HYPERLINK("https://stackoverflow.com/q/49553459", "49553459")</f>
        <v/>
      </c>
      <c r="B110" t="n">
        <v>0.1666666666666666</v>
      </c>
    </row>
    <row r="111">
      <c r="A111">
        <f>HYPERLINK("https://stackoverflow.com/q/49563870", "49563870")</f>
        <v/>
      </c>
      <c r="B111" t="n">
        <v>0.1374269005847953</v>
      </c>
    </row>
    <row r="112">
      <c r="A112">
        <f>HYPERLINK("https://stackoverflow.com/q/49747691", "49747691")</f>
        <v/>
      </c>
      <c r="B112" t="n">
        <v>0.1244131455399062</v>
      </c>
    </row>
    <row r="113">
      <c r="A113">
        <f>HYPERLINK("https://stackoverflow.com/q/49848538", "49848538")</f>
        <v/>
      </c>
      <c r="B113" t="n">
        <v>0.2047803617571059</v>
      </c>
    </row>
    <row r="114">
      <c r="A114">
        <f>HYPERLINK("https://stackoverflow.com/q/49928032", "49928032")</f>
        <v/>
      </c>
      <c r="B114" t="n">
        <v>0.2146464646464646</v>
      </c>
    </row>
    <row r="115">
      <c r="A115">
        <f>HYPERLINK("https://stackoverflow.com/q/49944261", "49944261")</f>
        <v/>
      </c>
      <c r="B115" t="n">
        <v>0.122093023255814</v>
      </c>
    </row>
    <row r="116">
      <c r="A116">
        <f>HYPERLINK("https://stackoverflow.com/q/50028775", "50028775")</f>
        <v/>
      </c>
      <c r="B116" t="n">
        <v>0.2323775388291517</v>
      </c>
    </row>
    <row r="117">
      <c r="A117">
        <f>HYPERLINK("https://stackoverflow.com/q/50031163", "50031163")</f>
        <v/>
      </c>
      <c r="B117" t="n">
        <v>0.1470189701897019</v>
      </c>
    </row>
    <row r="118">
      <c r="A118">
        <f>HYPERLINK("https://stackoverflow.com/q/50038246", "50038246")</f>
        <v/>
      </c>
      <c r="B118" t="n">
        <v>0.2239404352806414</v>
      </c>
    </row>
    <row r="119">
      <c r="A119">
        <f>HYPERLINK("https://stackoverflow.com/q/50038740", "50038740")</f>
        <v/>
      </c>
      <c r="B119" t="n">
        <v>0.1455026455026456</v>
      </c>
    </row>
    <row r="120">
      <c r="A120">
        <f>HYPERLINK("https://stackoverflow.com/q/50267824", "50267824")</f>
        <v/>
      </c>
      <c r="B120" t="n">
        <v>0.1256410256410257</v>
      </c>
    </row>
    <row r="121">
      <c r="A121">
        <f>HYPERLINK("https://stackoverflow.com/q/50450644", "50450644")</f>
        <v/>
      </c>
      <c r="B121" t="n">
        <v>0.1381578947368421</v>
      </c>
    </row>
    <row r="122">
      <c r="A122">
        <f>HYPERLINK("https://stackoverflow.com/q/50512460", "50512460")</f>
        <v/>
      </c>
      <c r="B122" t="n">
        <v>0.1644144144144144</v>
      </c>
    </row>
    <row r="123">
      <c r="A123">
        <f>HYPERLINK("https://stackoverflow.com/q/50627461", "50627461")</f>
        <v/>
      </c>
      <c r="B123" t="n">
        <v>0.1409550045913682</v>
      </c>
    </row>
    <row r="124">
      <c r="A124">
        <f>HYPERLINK("https://stackoverflow.com/q/50674560", "50674560")</f>
        <v/>
      </c>
      <c r="B124" t="n">
        <v>0.1165123456790124</v>
      </c>
    </row>
    <row r="125">
      <c r="A125">
        <f>HYPERLINK("https://stackoverflow.com/q/50699695", "50699695")</f>
        <v/>
      </c>
      <c r="B125" t="n">
        <v>0.1631054131054132</v>
      </c>
    </row>
    <row r="126">
      <c r="A126">
        <f>HYPERLINK("https://stackoverflow.com/q/51168207", "51168207")</f>
        <v/>
      </c>
      <c r="B126" t="n">
        <v>0.1369731800766283</v>
      </c>
    </row>
    <row r="127">
      <c r="A127">
        <f>HYPERLINK("https://stackoverflow.com/q/51206764", "51206764")</f>
        <v/>
      </c>
      <c r="B127" t="n">
        <v>0.1672576832151301</v>
      </c>
    </row>
    <row r="128">
      <c r="A128">
        <f>HYPERLINK("https://stackoverflow.com/q/51352351", "51352351")</f>
        <v/>
      </c>
      <c r="B128" t="n">
        <v>0.1640461215932914</v>
      </c>
    </row>
    <row r="129">
      <c r="A129">
        <f>HYPERLINK("https://stackoverflow.com/q/51432021", "51432021")</f>
        <v/>
      </c>
      <c r="B129" t="n">
        <v>0.1491885143570537</v>
      </c>
    </row>
    <row r="130">
      <c r="A130">
        <f>HYPERLINK("https://stackoverflow.com/q/51493460", "51493460")</f>
        <v/>
      </c>
      <c r="B130" t="n">
        <v>0.1495726495726496</v>
      </c>
    </row>
    <row r="131">
      <c r="A131">
        <f>HYPERLINK("https://stackoverflow.com/q/51512628", "51512628")</f>
        <v/>
      </c>
      <c r="B131" t="n">
        <v>0.1373015873015874</v>
      </c>
    </row>
    <row r="132">
      <c r="A132">
        <f>HYPERLINK("https://stackoverflow.com/q/51612458", "51612458")</f>
        <v/>
      </c>
      <c r="B132" t="n">
        <v>0.1195090439276486</v>
      </c>
    </row>
    <row r="133">
      <c r="A133">
        <f>HYPERLINK("https://stackoverflow.com/q/51649558", "51649558")</f>
        <v/>
      </c>
      <c r="B133" t="n">
        <v>0.1414930555555556</v>
      </c>
    </row>
    <row r="134">
      <c r="A134">
        <f>HYPERLINK("https://stackoverflow.com/q/51737007", "51737007")</f>
        <v/>
      </c>
      <c r="B134" t="n">
        <v>0.1531007751937985</v>
      </c>
    </row>
    <row r="135">
      <c r="A135">
        <f>HYPERLINK("https://stackoverflow.com/q/51817025", "51817025")</f>
        <v/>
      </c>
      <c r="B135" t="n">
        <v>0.2314814814814815</v>
      </c>
    </row>
    <row r="136">
      <c r="A136">
        <f>HYPERLINK("https://stackoverflow.com/q/51849298", "51849298")</f>
        <v/>
      </c>
      <c r="B136" t="n">
        <v>0.2677902621722846</v>
      </c>
    </row>
    <row r="137">
      <c r="A137">
        <f>HYPERLINK("https://stackoverflow.com/q/51895945", "51895945")</f>
        <v/>
      </c>
      <c r="B137" t="n">
        <v>0.1436507936507937</v>
      </c>
    </row>
    <row r="138">
      <c r="A138">
        <f>HYPERLINK("https://stackoverflow.com/q/51977391", "51977391")</f>
        <v/>
      </c>
      <c r="B138" t="n">
        <v>0.1463963963963964</v>
      </c>
    </row>
    <row r="139">
      <c r="A139">
        <f>HYPERLINK("https://stackoverflow.com/q/52046824", "52046824")</f>
        <v/>
      </c>
      <c r="B139" t="n">
        <v>0.3402777777777778</v>
      </c>
    </row>
    <row r="140">
      <c r="A140">
        <f>HYPERLINK("https://stackoverflow.com/q/52083694", "52083694")</f>
        <v/>
      </c>
      <c r="B140" t="n">
        <v>0.1374643874643875</v>
      </c>
    </row>
    <row r="141">
      <c r="A141">
        <f>HYPERLINK("https://stackoverflow.com/q/52213870", "52213870")</f>
        <v/>
      </c>
      <c r="B141" t="n">
        <v>0.1214689265536723</v>
      </c>
    </row>
    <row r="142">
      <c r="A142">
        <f>HYPERLINK("https://stackoverflow.com/q/52294271", "52294271")</f>
        <v/>
      </c>
      <c r="B142" t="n">
        <v>0.2065972222222222</v>
      </c>
    </row>
    <row r="143">
      <c r="A143">
        <f>HYPERLINK("https://stackoverflow.com/q/52370349", "52370349")</f>
        <v/>
      </c>
      <c r="B143" t="n">
        <v>0.2266414141414142</v>
      </c>
    </row>
    <row r="144">
      <c r="A144">
        <f>HYPERLINK("https://stackoverflow.com/q/52370526", "52370526")</f>
        <v/>
      </c>
      <c r="B144" t="n">
        <v>0.248326639892905</v>
      </c>
    </row>
    <row r="145">
      <c r="A145">
        <f>HYPERLINK("https://stackoverflow.com/q/52510724", "52510724")</f>
        <v/>
      </c>
      <c r="B145" t="n">
        <v>0.2182539682539683</v>
      </c>
    </row>
    <row r="146">
      <c r="A146">
        <f>HYPERLINK("https://stackoverflow.com/q/52648963", "52648963")</f>
        <v/>
      </c>
      <c r="B146" t="n">
        <v>0.1465277777777778</v>
      </c>
    </row>
    <row r="147">
      <c r="A147">
        <f>HYPERLINK("https://stackoverflow.com/q/53154744", "53154744")</f>
        <v/>
      </c>
      <c r="B147" t="n">
        <v>0.1934404283801874</v>
      </c>
    </row>
    <row r="148">
      <c r="A148">
        <f>HYPERLINK("https://stackoverflow.com/q/53279941", "53279941")</f>
        <v/>
      </c>
      <c r="B148" t="n">
        <v>0.1881944444444445</v>
      </c>
    </row>
    <row r="149">
      <c r="A149">
        <f>HYPERLINK("https://stackoverflow.com/q/53299189", "53299189")</f>
        <v/>
      </c>
      <c r="B149" t="n">
        <v>0.158983451536643</v>
      </c>
    </row>
    <row r="150">
      <c r="A150">
        <f>HYPERLINK("https://stackoverflow.com/q/53410290", "53410290")</f>
        <v/>
      </c>
      <c r="B150" t="n">
        <v>0.2226930320150659</v>
      </c>
    </row>
    <row r="151">
      <c r="A151">
        <f>HYPERLINK("https://stackoverflow.com/q/53413258", "53413258")</f>
        <v/>
      </c>
      <c r="B151" t="n">
        <v>0.1353677621283255</v>
      </c>
    </row>
    <row r="152">
      <c r="A152">
        <f>HYPERLINK("https://stackoverflow.com/q/53499572", "53499572")</f>
        <v/>
      </c>
      <c r="B152" t="n">
        <v>0.1342592592592593</v>
      </c>
    </row>
    <row r="153">
      <c r="A153">
        <f>HYPERLINK("https://stackoverflow.com/q/53522196", "53522196")</f>
        <v/>
      </c>
      <c r="B153" t="n">
        <v>0.1138433515482696</v>
      </c>
    </row>
    <row r="154">
      <c r="A154">
        <f>HYPERLINK("https://stackoverflow.com/q/54060551", "54060551")</f>
        <v/>
      </c>
      <c r="B154" t="n">
        <v>0.1270833333333334</v>
      </c>
    </row>
    <row r="155">
      <c r="A155">
        <f>HYPERLINK("https://stackoverflow.com/q/54174575", "54174575")</f>
        <v/>
      </c>
      <c r="B155" t="n">
        <v>0.2151741293532338</v>
      </c>
    </row>
    <row r="156">
      <c r="A156">
        <f>HYPERLINK("https://stackoverflow.com/q/54270158", "54270158")</f>
        <v/>
      </c>
      <c r="B156" t="n">
        <v>0.1327777777777778</v>
      </c>
    </row>
    <row r="157">
      <c r="A157">
        <f>HYPERLINK("https://stackoverflow.com/q/54285728", "54285728")</f>
        <v/>
      </c>
      <c r="B157" t="n">
        <v>0.2693121693121692</v>
      </c>
    </row>
    <row r="158">
      <c r="A158">
        <f>HYPERLINK("https://stackoverflow.com/q/54316826", "54316826")</f>
        <v/>
      </c>
      <c r="B158" t="n">
        <v>0.2390761548064919</v>
      </c>
    </row>
    <row r="159">
      <c r="A159">
        <f>HYPERLINK("https://stackoverflow.com/q/54333889", "54333889")</f>
        <v/>
      </c>
      <c r="B159" t="n">
        <v>0.1397058823529412</v>
      </c>
    </row>
    <row r="160">
      <c r="A160">
        <f>HYPERLINK("https://stackoverflow.com/q/54462153", "54462153")</f>
        <v/>
      </c>
      <c r="B160" t="n">
        <v>0.3478906714200832</v>
      </c>
    </row>
    <row r="161">
      <c r="A161">
        <f>HYPERLINK("https://stackoverflow.com/q/54477736", "54477736")</f>
        <v/>
      </c>
      <c r="B161" t="n">
        <v>0.281557067271353</v>
      </c>
    </row>
    <row r="162">
      <c r="A162">
        <f>HYPERLINK("https://stackoverflow.com/q/54484732", "54484732")</f>
        <v/>
      </c>
      <c r="B162" t="n">
        <v>0.1568213783403657</v>
      </c>
    </row>
    <row r="163">
      <c r="A163">
        <f>HYPERLINK("https://stackoverflow.com/q/54574451", "54574451")</f>
        <v/>
      </c>
      <c r="B163" t="n">
        <v>0.1460481099656357</v>
      </c>
    </row>
    <row r="164">
      <c r="A164">
        <f>HYPERLINK("https://stackoverflow.com/q/54604041", "54604041")</f>
        <v/>
      </c>
      <c r="B164" t="n">
        <v>0.1473063973063974</v>
      </c>
    </row>
    <row r="165">
      <c r="A165">
        <f>HYPERLINK("https://stackoverflow.com/q/54960110", "54960110")</f>
        <v/>
      </c>
      <c r="B165" t="n">
        <v>0.1446078431372549</v>
      </c>
    </row>
    <row r="166">
      <c r="A166">
        <f>HYPERLINK("https://stackoverflow.com/q/54995158", "54995158")</f>
        <v/>
      </c>
      <c r="B166" t="n">
        <v>0.2144866385372714</v>
      </c>
    </row>
    <row r="167">
      <c r="A167">
        <f>HYPERLINK("https://stackoverflow.com/q/55048122", "55048122")</f>
        <v/>
      </c>
      <c r="B167" t="n">
        <v>0.1848958333333334</v>
      </c>
    </row>
    <row r="168">
      <c r="A168">
        <f>HYPERLINK("https://stackoverflow.com/q/55090674", "55090674")</f>
        <v/>
      </c>
      <c r="B168" t="n">
        <v>0.1589797344514325</v>
      </c>
    </row>
    <row r="169">
      <c r="A169">
        <f>HYPERLINK("https://stackoverflow.com/q/55117661", "55117661")</f>
        <v/>
      </c>
      <c r="B169" t="n">
        <v>0.1817558299039781</v>
      </c>
    </row>
    <row r="170">
      <c r="A170">
        <f>HYPERLINK("https://stackoverflow.com/q/55525227", "55525227")</f>
        <v/>
      </c>
      <c r="B170" t="n">
        <v>0.2061266874350986</v>
      </c>
    </row>
    <row r="171">
      <c r="A171">
        <f>HYPERLINK("https://stackoverflow.com/q/55614003", "55614003")</f>
        <v/>
      </c>
      <c r="B171" t="n">
        <v>0.1338797814207651</v>
      </c>
    </row>
    <row r="172">
      <c r="A172">
        <f>HYPERLINK("https://stackoverflow.com/q/55623926", "55623926")</f>
        <v/>
      </c>
      <c r="B172" t="n">
        <v>0.2084708470847084</v>
      </c>
    </row>
    <row r="173">
      <c r="A173">
        <f>HYPERLINK("https://stackoverflow.com/q/55795520", "55795520")</f>
        <v/>
      </c>
      <c r="B173" t="n">
        <v>0.1831275720164609</v>
      </c>
    </row>
    <row r="174">
      <c r="A174">
        <f>HYPERLINK("https://stackoverflow.com/q/55873748", "55873748")</f>
        <v/>
      </c>
      <c r="B174" t="n">
        <v>0.1793893129770992</v>
      </c>
    </row>
    <row r="175">
      <c r="A175">
        <f>HYPERLINK("https://stackoverflow.com/q/56042376", "56042376")</f>
        <v/>
      </c>
      <c r="B175" t="n">
        <v>0.1296296296296297</v>
      </c>
    </row>
    <row r="176">
      <c r="A176">
        <f>HYPERLINK("https://stackoverflow.com/q/56298441", "56298441")</f>
        <v/>
      </c>
      <c r="B176" t="n">
        <v>0.2670940170940171</v>
      </c>
    </row>
    <row r="177">
      <c r="A177">
        <f>HYPERLINK("https://stackoverflow.com/q/56355331", "56355331")</f>
        <v/>
      </c>
      <c r="B177" t="n">
        <v>0.1759259259259259</v>
      </c>
    </row>
    <row r="178">
      <c r="A178">
        <f>HYPERLINK("https://stackoverflow.com/q/56366496", "56366496")</f>
        <v/>
      </c>
      <c r="B178" t="n">
        <v>0.1863143631436315</v>
      </c>
    </row>
    <row r="179">
      <c r="A179">
        <f>HYPERLINK("https://stackoverflow.com/q/56377658", "56377658")</f>
        <v/>
      </c>
      <c r="B179" t="n">
        <v>0.1218905472636816</v>
      </c>
    </row>
    <row r="180">
      <c r="A180">
        <f>HYPERLINK("https://stackoverflow.com/q/56382577", "56382577")</f>
        <v/>
      </c>
      <c r="B180" t="n">
        <v>0.1574074074074074</v>
      </c>
    </row>
    <row r="181">
      <c r="A181">
        <f>HYPERLINK("https://stackoverflow.com/q/56403311", "56403311")</f>
        <v/>
      </c>
      <c r="B181" t="n">
        <v>0.1788766788766789</v>
      </c>
    </row>
    <row r="182">
      <c r="A182">
        <f>HYPERLINK("https://stackoverflow.com/q/56457283", "56457283")</f>
        <v/>
      </c>
      <c r="B182" t="n">
        <v>0.1563492063492064</v>
      </c>
    </row>
    <row r="183">
      <c r="A183">
        <f>HYPERLINK("https://stackoverflow.com/q/56537526", "56537526")</f>
        <v/>
      </c>
      <c r="B183" t="n">
        <v>0.1536796536796537</v>
      </c>
    </row>
    <row r="184">
      <c r="A184">
        <f>HYPERLINK("https://stackoverflow.com/q/56551738", "56551738")</f>
        <v/>
      </c>
      <c r="B184" t="n">
        <v>0.1732456140350877</v>
      </c>
    </row>
    <row r="185">
      <c r="A185">
        <f>HYPERLINK("https://stackoverflow.com/q/56577667", "56577667")</f>
        <v/>
      </c>
      <c r="B185" t="n">
        <v>0.1944444444444444</v>
      </c>
    </row>
    <row r="186">
      <c r="A186">
        <f>HYPERLINK("https://stackoverflow.com/q/56615245", "56615245")</f>
        <v/>
      </c>
      <c r="B186" t="n">
        <v>0.2667118337850045</v>
      </c>
    </row>
    <row r="187">
      <c r="A187">
        <f>HYPERLINK("https://stackoverflow.com/q/56662340", "56662340")</f>
        <v/>
      </c>
      <c r="B187" t="n">
        <v>0.1427829698857737</v>
      </c>
    </row>
    <row r="188">
      <c r="A188">
        <f>HYPERLINK("https://stackoverflow.com/q/56675025", "56675025")</f>
        <v/>
      </c>
      <c r="B188" t="n">
        <v>0.1912997903563942</v>
      </c>
    </row>
    <row r="189">
      <c r="A189">
        <f>HYPERLINK("https://stackoverflow.com/q/56700759", "56700759")</f>
        <v/>
      </c>
      <c r="B189" t="n">
        <v>0.1432291666666667</v>
      </c>
    </row>
    <row r="190">
      <c r="A190">
        <f>HYPERLINK("https://stackoverflow.com/q/56722062", "56722062")</f>
        <v/>
      </c>
      <c r="B190" t="n">
        <v>0.1410256410256411</v>
      </c>
    </row>
    <row r="191">
      <c r="A191">
        <f>HYPERLINK("https://stackoverflow.com/q/56748978", "56748978")</f>
        <v/>
      </c>
      <c r="B191" t="n">
        <v>0.1802325581395348</v>
      </c>
    </row>
    <row r="192">
      <c r="A192">
        <f>HYPERLINK("https://stackoverflow.com/q/56809303", "56809303")</f>
        <v/>
      </c>
      <c r="B192" t="n">
        <v>0.1647992530345472</v>
      </c>
    </row>
    <row r="193">
      <c r="A193">
        <f>HYPERLINK("https://stackoverflow.com/q/56937356", "56937356")</f>
        <v/>
      </c>
      <c r="B193" t="n">
        <v>0.1769323671497585</v>
      </c>
    </row>
    <row r="194">
      <c r="A194">
        <f>HYPERLINK("https://stackoverflow.com/q/57129117", "57129117")</f>
        <v/>
      </c>
      <c r="B194" t="n">
        <v>0.1241319444444445</v>
      </c>
    </row>
    <row r="195">
      <c r="A195">
        <f>HYPERLINK("https://stackoverflow.com/q/57156494", "57156494")</f>
        <v/>
      </c>
      <c r="B195" t="n">
        <v>0.1588319088319089</v>
      </c>
    </row>
    <row r="196">
      <c r="A196">
        <f>HYPERLINK("https://stackoverflow.com/q/57160000", "57160000")</f>
        <v/>
      </c>
      <c r="B196" t="n">
        <v>0.1744791666666667</v>
      </c>
    </row>
    <row r="197">
      <c r="A197">
        <f>HYPERLINK("https://stackoverflow.com/q/57170193", "57170193")</f>
        <v/>
      </c>
      <c r="B197" t="n">
        <v>0.1513409961685824</v>
      </c>
    </row>
    <row r="198">
      <c r="A198">
        <f>HYPERLINK("https://stackoverflow.com/q/57204867", "57204867")</f>
        <v/>
      </c>
      <c r="B198" t="n">
        <v>0.2712418300653595</v>
      </c>
    </row>
    <row r="199">
      <c r="A199">
        <f>HYPERLINK("https://stackoverflow.com/q/57265782", "57265782")</f>
        <v/>
      </c>
      <c r="B199" t="n">
        <v>0.249063670411985</v>
      </c>
    </row>
    <row r="200">
      <c r="A200">
        <f>HYPERLINK("https://stackoverflow.com/q/57403551", "57403551")</f>
        <v/>
      </c>
      <c r="B200" t="n">
        <v>0.2206040992448759</v>
      </c>
    </row>
    <row r="201">
      <c r="A201">
        <f>HYPERLINK("https://stackoverflow.com/q/57428689", "57428689")</f>
        <v/>
      </c>
      <c r="B201" t="n">
        <v>0.2288888888888889</v>
      </c>
    </row>
    <row r="202">
      <c r="A202">
        <f>HYPERLINK("https://stackoverflow.com/q/57430993", "57430993")</f>
        <v/>
      </c>
      <c r="B202" t="n">
        <v>0.2033218785796105</v>
      </c>
    </row>
    <row r="203">
      <c r="A203">
        <f>HYPERLINK("https://stackoverflow.com/q/57523759", "57523759")</f>
        <v/>
      </c>
      <c r="B203" t="n">
        <v>0.1299283154121864</v>
      </c>
    </row>
    <row r="204">
      <c r="A204">
        <f>HYPERLINK("https://stackoverflow.com/q/57535384", "57535384")</f>
        <v/>
      </c>
      <c r="B204" t="n">
        <v>0.2120500782472614</v>
      </c>
    </row>
    <row r="205">
      <c r="A205">
        <f>HYPERLINK("https://stackoverflow.com/q/57609094", "57609094")</f>
        <v/>
      </c>
      <c r="B205" t="n">
        <v>0.2992530345471522</v>
      </c>
    </row>
    <row r="206">
      <c r="A206">
        <f>HYPERLINK("https://stackoverflow.com/q/57624459", "57624459")</f>
        <v/>
      </c>
      <c r="B206" t="n">
        <v>0.2199743095696853</v>
      </c>
    </row>
    <row r="207">
      <c r="A207">
        <f>HYPERLINK("https://stackoverflow.com/q/57676928", "57676928")</f>
        <v/>
      </c>
      <c r="B207" t="n">
        <v>0.1137152777777778</v>
      </c>
    </row>
    <row r="208">
      <c r="A208">
        <f>HYPERLINK("https://stackoverflow.com/q/57944759", "57944759")</f>
        <v/>
      </c>
      <c r="B208" t="n">
        <v>0.1351165980795611</v>
      </c>
    </row>
    <row r="209">
      <c r="A209">
        <f>HYPERLINK("https://stackoverflow.com/q/58010768", "58010768")</f>
        <v/>
      </c>
      <c r="B209" t="n">
        <v>0.1940418679549115</v>
      </c>
    </row>
    <row r="210">
      <c r="A210">
        <f>HYPERLINK("https://stackoverflow.com/q/58081210", "58081210")</f>
        <v/>
      </c>
      <c r="B210" t="n">
        <v>0.1798679867986798</v>
      </c>
    </row>
    <row r="211">
      <c r="A211">
        <f>HYPERLINK("https://stackoverflow.com/q/58134573", "58134573")</f>
        <v/>
      </c>
      <c r="B211" t="n">
        <v>0.2126593806921675</v>
      </c>
    </row>
    <row r="212">
      <c r="A212">
        <f>HYPERLINK("https://stackoverflow.com/q/58205707", "58205707")</f>
        <v/>
      </c>
      <c r="B212" t="n">
        <v>0.2131642512077294</v>
      </c>
    </row>
    <row r="213">
      <c r="A213">
        <f>HYPERLINK("https://stackoverflow.com/q/58255162", "58255162")</f>
        <v/>
      </c>
      <c r="B213" t="n">
        <v>0.1167471819645733</v>
      </c>
    </row>
    <row r="214">
      <c r="A214">
        <f>HYPERLINK("https://stackoverflow.com/q/58264615", "58264615")</f>
        <v/>
      </c>
      <c r="B214" t="n">
        <v>0.1873522458628841</v>
      </c>
    </row>
    <row r="215">
      <c r="A215">
        <f>HYPERLINK("https://stackoverflow.com/q/58323730", "58323730")</f>
        <v/>
      </c>
      <c r="B215" t="n">
        <v>0.1721014492753624</v>
      </c>
    </row>
    <row r="216">
      <c r="A216">
        <f>HYPERLINK("https://stackoverflow.com/q/58345697", "58345697")</f>
        <v/>
      </c>
      <c r="B216" t="n">
        <v>0.1492637215528782</v>
      </c>
    </row>
    <row r="217">
      <c r="A217">
        <f>HYPERLINK("https://stackoverflow.com/q/58372921", "58372921")</f>
        <v/>
      </c>
      <c r="B217" t="n">
        <v>0.1218905472636816</v>
      </c>
    </row>
    <row r="218">
      <c r="A218">
        <f>HYPERLINK("https://stackoverflow.com/q/58394762", "58394762")</f>
        <v/>
      </c>
      <c r="B218" t="n">
        <v>0.2047619047619048</v>
      </c>
    </row>
    <row r="219">
      <c r="A219">
        <f>HYPERLINK("https://stackoverflow.com/q/58416280", "58416280")</f>
        <v/>
      </c>
      <c r="B219" t="n">
        <v>0.1704204204204205</v>
      </c>
    </row>
    <row r="220">
      <c r="A220">
        <f>HYPERLINK("https://stackoverflow.com/q/58439034", "58439034")</f>
        <v/>
      </c>
      <c r="B220" t="n">
        <v>0.2491039426523297</v>
      </c>
    </row>
    <row r="221">
      <c r="A221">
        <f>HYPERLINK("https://stackoverflow.com/q/58511704", "58511704")</f>
        <v/>
      </c>
      <c r="B221" t="n">
        <v>0.2665260196905767</v>
      </c>
    </row>
    <row r="222">
      <c r="A222">
        <f>HYPERLINK("https://stackoverflow.com/q/58675434", "58675434")</f>
        <v/>
      </c>
      <c r="B222" t="n">
        <v>0.2089646464646464</v>
      </c>
    </row>
    <row r="223">
      <c r="A223">
        <f>HYPERLINK("https://stackoverflow.com/q/58746868", "58746868")</f>
        <v/>
      </c>
      <c r="B223" t="n">
        <v>0.1531746031746032</v>
      </c>
    </row>
    <row r="224">
      <c r="A224">
        <f>HYPERLINK("https://stackoverflow.com/q/58840472", "58840472")</f>
        <v/>
      </c>
      <c r="B224" t="n">
        <v>0.1727549467275495</v>
      </c>
    </row>
    <row r="225">
      <c r="A225">
        <f>HYPERLINK("https://stackoverflow.com/q/58844302", "58844302")</f>
        <v/>
      </c>
      <c r="B225" t="n">
        <v>0.1905864197530865</v>
      </c>
    </row>
    <row r="226">
      <c r="A226">
        <f>HYPERLINK("https://stackoverflow.com/q/58956948", "58956948")</f>
        <v/>
      </c>
      <c r="B226" t="n">
        <v>0.1279239766081872</v>
      </c>
    </row>
    <row r="227">
      <c r="A227">
        <f>HYPERLINK("https://stackoverflow.com/q/59053286", "59053286")</f>
        <v/>
      </c>
      <c r="B227" t="n">
        <v>0.1570048309178744</v>
      </c>
    </row>
    <row r="228">
      <c r="A228">
        <f>HYPERLINK("https://stackoverflow.com/q/59058293", "59058293")</f>
        <v/>
      </c>
      <c r="B228" t="n">
        <v>0.1378600823045268</v>
      </c>
    </row>
    <row r="229">
      <c r="A229">
        <f>HYPERLINK("https://stackoverflow.com/q/59150237", "59150237")</f>
        <v/>
      </c>
      <c r="B229" t="n">
        <v>0.1888888888888888</v>
      </c>
    </row>
    <row r="230">
      <c r="A230">
        <f>HYPERLINK("https://stackoverflow.com/q/59220944", "59220944")</f>
        <v/>
      </c>
      <c r="B230" t="n">
        <v>0.1715277777777778</v>
      </c>
    </row>
    <row r="231">
      <c r="A231">
        <f>HYPERLINK("https://stackoverflow.com/q/59249634", "59249634")</f>
        <v/>
      </c>
      <c r="B231" t="n">
        <v>0.1255707762557078</v>
      </c>
    </row>
    <row r="232">
      <c r="A232">
        <f>HYPERLINK("https://stackoverflow.com/q/59261369", "59261369")</f>
        <v/>
      </c>
      <c r="B232" t="n">
        <v>0.1810966810966811</v>
      </c>
    </row>
    <row r="233">
      <c r="A233">
        <f>HYPERLINK("https://stackoverflow.com/q/59263581", "59263581")</f>
        <v/>
      </c>
      <c r="B233" t="n">
        <v>0.2041198501872659</v>
      </c>
    </row>
    <row r="234">
      <c r="A234">
        <f>HYPERLINK("https://stackoverflow.com/q/59268690", "59268690")</f>
        <v/>
      </c>
      <c r="B234" t="n">
        <v>0.1620370370370371</v>
      </c>
    </row>
    <row r="235">
      <c r="A235">
        <f>HYPERLINK("https://stackoverflow.com/q/59282347", "59282347")</f>
        <v/>
      </c>
      <c r="B235" t="n">
        <v>0.1388888888888889</v>
      </c>
    </row>
    <row r="236">
      <c r="A236">
        <f>HYPERLINK("https://stackoverflow.com/q/59306454", "59306454")</f>
        <v/>
      </c>
      <c r="B236" t="n">
        <v>0.1374269005847953</v>
      </c>
    </row>
    <row r="237">
      <c r="A237">
        <f>HYPERLINK("https://stackoverflow.com/q/59352243", "59352243")</f>
        <v/>
      </c>
      <c r="B237" t="n">
        <v>0.1556927297668038</v>
      </c>
    </row>
    <row r="238">
      <c r="A238">
        <f>HYPERLINK("https://stackoverflow.com/q/59406878", "59406878")</f>
        <v/>
      </c>
      <c r="B238" t="n">
        <v>0.1724806201550388</v>
      </c>
    </row>
    <row r="239">
      <c r="A239">
        <f>HYPERLINK("https://stackoverflow.com/q/59412488", "59412488")</f>
        <v/>
      </c>
      <c r="B239" t="n">
        <v>0.216820987654321</v>
      </c>
    </row>
    <row r="240">
      <c r="A240">
        <f>HYPERLINK("https://stackoverflow.com/q/59442097", "59442097")</f>
        <v/>
      </c>
      <c r="B240" t="n">
        <v>0.1513157894736843</v>
      </c>
    </row>
    <row r="241">
      <c r="A241">
        <f>HYPERLINK("https://stackoverflow.com/q/59640223", "59640223")</f>
        <v/>
      </c>
      <c r="B241" t="n">
        <v>0.1526181353767561</v>
      </c>
    </row>
    <row r="242">
      <c r="A242">
        <f>HYPERLINK("https://stackoverflow.com/q/59672677", "59672677")</f>
        <v/>
      </c>
      <c r="B242" t="n">
        <v>0.1892033542976939</v>
      </c>
    </row>
    <row r="243">
      <c r="A243">
        <f>HYPERLINK("https://stackoverflow.com/q/59771214", "59771214")</f>
        <v/>
      </c>
      <c r="B243" t="n">
        <v>0.1301369863013699</v>
      </c>
    </row>
    <row r="244">
      <c r="A244">
        <f>HYPERLINK("https://stackoverflow.com/q/59834480", "59834480")</f>
        <v/>
      </c>
      <c r="B244" t="n">
        <v>0.1709876543209877</v>
      </c>
    </row>
    <row r="245">
      <c r="A245">
        <f>HYPERLINK("https://stackoverflow.com/q/59947680", "59947680")</f>
        <v/>
      </c>
      <c r="B245" t="n">
        <v>0.1159003831417625</v>
      </c>
    </row>
    <row r="246">
      <c r="A246">
        <f>HYPERLINK("https://stackoverflow.com/q/59985750", "59985750")</f>
        <v/>
      </c>
      <c r="B246" t="n">
        <v>0.1753968253968255</v>
      </c>
    </row>
    <row r="247">
      <c r="A247">
        <f>HYPERLINK("https://stackoverflow.com/q/60005599", "60005599")</f>
        <v/>
      </c>
      <c r="B247" t="n">
        <v>0.3121980676328502</v>
      </c>
    </row>
    <row r="248">
      <c r="A248">
        <f>HYPERLINK("https://stackoverflow.com/q/60033096", "60033096")</f>
        <v/>
      </c>
      <c r="B248" t="n">
        <v>0.1738816738816739</v>
      </c>
    </row>
    <row r="249">
      <c r="A249">
        <f>HYPERLINK("https://stackoverflow.com/q/60088723", "60088723")</f>
        <v/>
      </c>
      <c r="B249" t="n">
        <v>0.1517412935323384</v>
      </c>
    </row>
    <row r="250">
      <c r="A250">
        <f>HYPERLINK("https://stackoverflow.com/q/60181728", "60181728")</f>
        <v/>
      </c>
      <c r="B250" t="n">
        <v>0.1252072968490879</v>
      </c>
    </row>
    <row r="251">
      <c r="A251">
        <f>HYPERLINK("https://stackoverflow.com/q/60434306", "60434306")</f>
        <v/>
      </c>
      <c r="B251" t="n">
        <v>0.1974564926372155</v>
      </c>
    </row>
    <row r="252">
      <c r="A252">
        <f>HYPERLINK("https://stackoverflow.com/q/60500627", "60500627")</f>
        <v/>
      </c>
      <c r="B252" t="n">
        <v>0.1644144144144144</v>
      </c>
    </row>
    <row r="253">
      <c r="A253">
        <f>HYPERLINK("https://stackoverflow.com/q/60567487", "60567487")</f>
        <v/>
      </c>
      <c r="B253" t="n">
        <v>0.1409356725146199</v>
      </c>
    </row>
    <row r="254">
      <c r="A254">
        <f>HYPERLINK("https://stackoverflow.com/q/60706026", "60706026")</f>
        <v/>
      </c>
      <c r="B254" t="n">
        <v>0.1772486772486773</v>
      </c>
    </row>
    <row r="255">
      <c r="A255">
        <f>HYPERLINK("https://stackoverflow.com/q/60746275", "60746275")</f>
        <v/>
      </c>
      <c r="B255" t="n">
        <v>0.1529680365296804</v>
      </c>
    </row>
    <row r="256">
      <c r="A256">
        <f>HYPERLINK("https://stackoverflow.com/q/60801953", "60801953")</f>
        <v/>
      </c>
      <c r="B256" t="n">
        <v>0.1622922134733158</v>
      </c>
    </row>
    <row r="257">
      <c r="A257">
        <f>HYPERLINK("https://stackoverflow.com/q/60973579", "60973579")</f>
        <v/>
      </c>
      <c r="B257" t="n">
        <v>0.1288580246913581</v>
      </c>
    </row>
    <row r="258">
      <c r="A258">
        <f>HYPERLINK("https://stackoverflow.com/q/61016498", "61016498")</f>
        <v/>
      </c>
      <c r="B258" t="n">
        <v>0.2469806763285023</v>
      </c>
    </row>
    <row r="259">
      <c r="A259">
        <f>HYPERLINK("https://stackoverflow.com/q/61021550", "61021550")</f>
        <v/>
      </c>
      <c r="B259" t="n">
        <v>0.1458333333333333</v>
      </c>
    </row>
    <row r="260">
      <c r="A260">
        <f>HYPERLINK("https://stackoverflow.com/q/61073250", "61073250")</f>
        <v/>
      </c>
      <c r="B260" t="n">
        <v>0.1515775034293553</v>
      </c>
    </row>
    <row r="261">
      <c r="A261">
        <f>HYPERLINK("https://stackoverflow.com/q/61186117", "61186117")</f>
        <v/>
      </c>
      <c r="B261" t="n">
        <v>0.2973856209150327</v>
      </c>
    </row>
    <row r="262">
      <c r="A262">
        <f>HYPERLINK("https://stackoverflow.com/q/61204978", "61204978")</f>
        <v/>
      </c>
      <c r="B262" t="n">
        <v>0.1237373737373738</v>
      </c>
    </row>
    <row r="263">
      <c r="A263">
        <f>HYPERLINK("https://stackoverflow.com/q/61221088", "61221088")</f>
        <v/>
      </c>
      <c r="B263" t="n">
        <v>0.1300653594771242</v>
      </c>
    </row>
    <row r="264">
      <c r="A264">
        <f>HYPERLINK("https://stackoverflow.com/q/61309820", "61309820")</f>
        <v/>
      </c>
      <c r="B264" t="n">
        <v>0.1937830687830688</v>
      </c>
    </row>
    <row r="265">
      <c r="A265">
        <f>HYPERLINK("https://stackoverflow.com/q/61362602", "61362602")</f>
        <v/>
      </c>
      <c r="B265" t="n">
        <v>0.1517412935323384</v>
      </c>
    </row>
    <row r="266">
      <c r="A266">
        <f>HYPERLINK("https://stackoverflow.com/q/61452616", "61452616")</f>
        <v/>
      </c>
      <c r="B266" t="n">
        <v>0.1947960618846694</v>
      </c>
    </row>
    <row r="267">
      <c r="A267">
        <f>HYPERLINK("https://stackoverflow.com/q/61473114", "61473114")</f>
        <v/>
      </c>
      <c r="B267" t="n">
        <v>0.1590563165905632</v>
      </c>
    </row>
    <row r="268">
      <c r="A268">
        <f>HYPERLINK("https://stackoverflow.com/q/61488025", "61488025")</f>
        <v/>
      </c>
      <c r="B268" t="n">
        <v>0.1419753086419754</v>
      </c>
    </row>
    <row r="269">
      <c r="A269">
        <f>HYPERLINK("https://stackoverflow.com/q/61494118", "61494118")</f>
        <v/>
      </c>
      <c r="B269" t="n">
        <v>0.2141500474833808</v>
      </c>
    </row>
    <row r="270">
      <c r="A270">
        <f>HYPERLINK("https://stackoverflow.com/q/61626875", "61626875")</f>
        <v/>
      </c>
      <c r="B270" t="n">
        <v>0.2172364672364673</v>
      </c>
    </row>
    <row r="271">
      <c r="A271">
        <f>HYPERLINK("https://stackoverflow.com/q/61639444", "61639444")</f>
        <v/>
      </c>
      <c r="B271" t="n">
        <v>0.275462962962963</v>
      </c>
    </row>
    <row r="272">
      <c r="A272">
        <f>HYPERLINK("https://stackoverflow.com/q/61766048", "61766048")</f>
        <v/>
      </c>
      <c r="B272" t="n">
        <v>0.1707818930041152</v>
      </c>
    </row>
    <row r="273">
      <c r="A273">
        <f>HYPERLINK("https://stackoverflow.com/q/61790198", "61790198")</f>
        <v/>
      </c>
      <c r="B273" t="n">
        <v>0.1358695652173913</v>
      </c>
    </row>
    <row r="274">
      <c r="A274">
        <f>HYPERLINK("https://stackoverflow.com/q/61820944", "61820944")</f>
        <v/>
      </c>
      <c r="B274" t="n">
        <v>0.2227319062181448</v>
      </c>
    </row>
    <row r="275">
      <c r="A275">
        <f>HYPERLINK("https://stackoverflow.com/q/61961302", "61961302")</f>
        <v/>
      </c>
      <c r="B275" t="n">
        <v>0.2060185185185185</v>
      </c>
    </row>
    <row r="276">
      <c r="A276">
        <f>HYPERLINK("https://stackoverflow.com/q/61999799", "61999799")</f>
        <v/>
      </c>
      <c r="B276" t="n">
        <v>0.1755555555555556</v>
      </c>
    </row>
    <row r="277">
      <c r="A277">
        <f>HYPERLINK("https://stackoverflow.com/q/62031387", "62031387")</f>
        <v/>
      </c>
      <c r="B277" t="n">
        <v>0.2586805555555556</v>
      </c>
    </row>
    <row r="278">
      <c r="A278">
        <f>HYPERLINK("https://stackoverflow.com/q/62066602", "62066602")</f>
        <v/>
      </c>
      <c r="B278" t="n">
        <v>0.2585125448028674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