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0.1304012345679013</v>
      </c>
    </row>
    <row r="3">
      <c r="A3">
        <f>HYPERLINK("https://stackoverflow.com/q/8067099", "8067099")</f>
        <v/>
      </c>
      <c r="B3" t="n">
        <v>0.1990106544901065</v>
      </c>
    </row>
    <row r="4">
      <c r="A4">
        <f>HYPERLINK("https://stackoverflow.com/q/9139207", "9139207")</f>
        <v/>
      </c>
      <c r="B4" t="n">
        <v>0.1066308243727598</v>
      </c>
    </row>
    <row r="5">
      <c r="A5">
        <f>HYPERLINK("https://stackoverflow.com/q/9257823", "9257823")</f>
        <v/>
      </c>
      <c r="B5" t="n">
        <v>0.1102564102564103</v>
      </c>
    </row>
    <row r="6">
      <c r="A6">
        <f>HYPERLINK("https://stackoverflow.com/q/10215293", "10215293")</f>
        <v/>
      </c>
      <c r="B6" t="n">
        <v>0.1302469135802469</v>
      </c>
    </row>
    <row r="7">
      <c r="A7">
        <f>HYPERLINK("https://stackoverflow.com/q/12242168", "12242168")</f>
        <v/>
      </c>
      <c r="B7" t="n">
        <v>0.1641123882503193</v>
      </c>
    </row>
    <row r="8">
      <c r="A8">
        <f>HYPERLINK("https://stackoverflow.com/q/12507134", "12507134")</f>
        <v/>
      </c>
      <c r="B8" t="n">
        <v>0.207375478927203</v>
      </c>
    </row>
    <row r="9">
      <c r="A9">
        <f>HYPERLINK("https://stackoverflow.com/q/14534834", "14534834")</f>
        <v/>
      </c>
      <c r="B9" t="n">
        <v>0.3192640692640693</v>
      </c>
    </row>
    <row r="10">
      <c r="A10">
        <f>HYPERLINK("https://stackoverflow.com/q/14598065", "14598065")</f>
        <v/>
      </c>
      <c r="B10" t="n">
        <v>0.1716524216524217</v>
      </c>
    </row>
    <row r="11">
      <c r="A11">
        <f>HYPERLINK("https://stackoverflow.com/q/16567269", "16567269")</f>
        <v/>
      </c>
      <c r="B11" t="n">
        <v>0.2048611111111111</v>
      </c>
    </row>
    <row r="12">
      <c r="A12">
        <f>HYPERLINK("https://stackoverflow.com/q/16930202", "16930202")</f>
        <v/>
      </c>
      <c r="B12" t="n">
        <v>0.1868055555555556</v>
      </c>
    </row>
    <row r="13">
      <c r="A13">
        <f>HYPERLINK("https://stackoverflow.com/q/18102800", "18102800")</f>
        <v/>
      </c>
      <c r="B13" t="n">
        <v>0.1467661691542289</v>
      </c>
    </row>
    <row r="14">
      <c r="A14">
        <f>HYPERLINK("https://stackoverflow.com/q/20738551", "20738551")</f>
        <v/>
      </c>
      <c r="B14" t="n">
        <v>0.1258680555555556</v>
      </c>
    </row>
    <row r="15">
      <c r="A15">
        <f>HYPERLINK("https://stackoverflow.com/q/21050053", "21050053")</f>
        <v/>
      </c>
      <c r="B15" t="n">
        <v>0.1752645502645503</v>
      </c>
    </row>
    <row r="16">
      <c r="A16">
        <f>HYPERLINK("https://stackoverflow.com/q/21404255", "21404255")</f>
        <v/>
      </c>
      <c r="B16" t="n">
        <v>0.1296296296296297</v>
      </c>
    </row>
    <row r="17">
      <c r="A17">
        <f>HYPERLINK("https://stackoverflow.com/q/21896490", "21896490")</f>
        <v/>
      </c>
      <c r="B17" t="n">
        <v>0.1410256410256411</v>
      </c>
    </row>
    <row r="18">
      <c r="A18">
        <f>HYPERLINK("https://stackoverflow.com/q/21907126", "21907126")</f>
        <v/>
      </c>
      <c r="B18" t="n">
        <v>0.1518518518518519</v>
      </c>
    </row>
    <row r="19">
      <c r="A19">
        <f>HYPERLINK("https://stackoverflow.com/q/22887879", "22887879")</f>
        <v/>
      </c>
      <c r="B19" t="n">
        <v>0.1488391376451078</v>
      </c>
    </row>
    <row r="20">
      <c r="A20">
        <f>HYPERLINK("https://stackoverflow.com/q/23786385", "23786385")</f>
        <v/>
      </c>
      <c r="B20" t="n">
        <v>0.1801994301994302</v>
      </c>
    </row>
    <row r="21">
      <c r="A21">
        <f>HYPERLINK("https://stackoverflow.com/q/24365142", "24365142")</f>
        <v/>
      </c>
      <c r="B21" t="n">
        <v>0.2576252723311546</v>
      </c>
    </row>
    <row r="22">
      <c r="A22">
        <f>HYPERLINK("https://stackoverflow.com/q/25262060", "25262060")</f>
        <v/>
      </c>
      <c r="B22" t="n">
        <v>0.1434494195688226</v>
      </c>
    </row>
    <row r="23">
      <c r="A23">
        <f>HYPERLINK("https://stackoverflow.com/q/25935255", "25935255")</f>
        <v/>
      </c>
      <c r="B23" t="n">
        <v>0.176328502415459</v>
      </c>
    </row>
    <row r="24">
      <c r="A24">
        <f>HYPERLINK("https://stackoverflow.com/q/25971699", "25971699")</f>
        <v/>
      </c>
      <c r="B24" t="n">
        <v>0.2081481481481482</v>
      </c>
    </row>
    <row r="25">
      <c r="A25">
        <f>HYPERLINK("https://stackoverflow.com/q/26235358", "26235358")</f>
        <v/>
      </c>
      <c r="B25" t="n">
        <v>0.167063492063492</v>
      </c>
    </row>
    <row r="26">
      <c r="A26">
        <f>HYPERLINK("https://stackoverflow.com/q/26585466", "26585466")</f>
        <v/>
      </c>
      <c r="B26" t="n">
        <v>0.1436781609195402</v>
      </c>
    </row>
    <row r="27">
      <c r="A27">
        <f>HYPERLINK("https://stackoverflow.com/q/28610006", "28610006")</f>
        <v/>
      </c>
      <c r="B27" t="n">
        <v>0.1797900262467191</v>
      </c>
    </row>
    <row r="28">
      <c r="A28">
        <f>HYPERLINK("https://stackoverflow.com/q/30874436", "30874436")</f>
        <v/>
      </c>
      <c r="B28" t="n">
        <v>0.1947960618846695</v>
      </c>
    </row>
    <row r="29">
      <c r="A29">
        <f>HYPERLINK("https://stackoverflow.com/q/30877737", "30877737")</f>
        <v/>
      </c>
      <c r="B29" t="n">
        <v>0.1478758169934641</v>
      </c>
    </row>
    <row r="30">
      <c r="A30">
        <f>HYPERLINK("https://stackoverflow.com/q/31335575", "31335575")</f>
        <v/>
      </c>
      <c r="B30" t="n">
        <v>0.1358858858858859</v>
      </c>
    </row>
    <row r="31">
      <c r="A31">
        <f>HYPERLINK("https://stackoverflow.com/q/31545374", "31545374")</f>
        <v/>
      </c>
      <c r="B31" t="n">
        <v>0.1433470507544581</v>
      </c>
    </row>
    <row r="32">
      <c r="A32">
        <f>HYPERLINK("https://stackoverflow.com/q/32247953", "32247953")</f>
        <v/>
      </c>
      <c r="B32" t="n">
        <v>0.1712328767123288</v>
      </c>
    </row>
    <row r="33">
      <c r="A33">
        <f>HYPERLINK("https://stackoverflow.com/q/32971342", "32971342")</f>
        <v/>
      </c>
      <c r="B33" t="n">
        <v>0.1752966558791801</v>
      </c>
    </row>
    <row r="34">
      <c r="A34">
        <f>HYPERLINK("https://stackoverflow.com/q/34445962", "34445962")</f>
        <v/>
      </c>
      <c r="B34" t="n">
        <v>0.1324786324786325</v>
      </c>
    </row>
    <row r="35">
      <c r="A35">
        <f>HYPERLINK("https://stackoverflow.com/q/34515865", "34515865")</f>
        <v/>
      </c>
      <c r="B35" t="n">
        <v>0.2081481481481482</v>
      </c>
    </row>
    <row r="36">
      <c r="A36">
        <f>HYPERLINK("https://stackoverflow.com/q/34920892", "34920892")</f>
        <v/>
      </c>
      <c r="B36" t="n">
        <v>0.1689814814814815</v>
      </c>
    </row>
    <row r="37">
      <c r="A37">
        <f>HYPERLINK("https://stackoverflow.com/q/35041549", "35041549")</f>
        <v/>
      </c>
      <c r="B37" t="n">
        <v>0.162037037037037</v>
      </c>
    </row>
    <row r="38">
      <c r="A38">
        <f>HYPERLINK("https://stackoverflow.com/q/35476777", "35476777")</f>
        <v/>
      </c>
      <c r="B38" t="n">
        <v>0.1986301369863014</v>
      </c>
    </row>
    <row r="39">
      <c r="A39">
        <f>HYPERLINK("https://stackoverflow.com/q/35764295", "35764295")</f>
        <v/>
      </c>
      <c r="B39" t="n">
        <v>0.2632575757575757</v>
      </c>
    </row>
    <row r="40">
      <c r="A40">
        <f>HYPERLINK("https://stackoverflow.com/q/36402477", "36402477")</f>
        <v/>
      </c>
      <c r="B40" t="n">
        <v>0.1165123456790124</v>
      </c>
    </row>
    <row r="41">
      <c r="A41">
        <f>HYPERLINK("https://stackoverflow.com/q/36610727", "36610727")</f>
        <v/>
      </c>
      <c r="B41" t="n">
        <v>0.2512742099898063</v>
      </c>
    </row>
    <row r="42">
      <c r="A42">
        <f>HYPERLINK("https://stackoverflow.com/q/38446585", "38446585")</f>
        <v/>
      </c>
      <c r="B42" t="n">
        <v>0.1905766526019691</v>
      </c>
    </row>
    <row r="43">
      <c r="A43">
        <f>HYPERLINK("https://stackoverflow.com/q/38968308", "38968308")</f>
        <v/>
      </c>
      <c r="B43" t="n">
        <v>0.1738095238095239</v>
      </c>
    </row>
    <row r="44">
      <c r="A44">
        <f>HYPERLINK("https://stackoverflow.com/q/39040345", "39040345")</f>
        <v/>
      </c>
      <c r="B44" t="n">
        <v>0.2319121447028424</v>
      </c>
    </row>
    <row r="45">
      <c r="A45">
        <f>HYPERLINK("https://stackoverflow.com/q/39493708", "39493708")</f>
        <v/>
      </c>
      <c r="B45" t="n">
        <v>0.1447574334898279</v>
      </c>
    </row>
    <row r="46">
      <c r="A46">
        <f>HYPERLINK("https://stackoverflow.com/q/40775150", "40775150")</f>
        <v/>
      </c>
      <c r="B46" t="n">
        <v>0.1988577362409138</v>
      </c>
    </row>
    <row r="47">
      <c r="A47">
        <f>HYPERLINK("https://stackoverflow.com/q/41281189", "41281189")</f>
        <v/>
      </c>
      <c r="B47" t="n">
        <v>0.174698795180723</v>
      </c>
    </row>
    <row r="48">
      <c r="A48">
        <f>HYPERLINK("https://stackoverflow.com/q/41580358", "41580358")</f>
        <v/>
      </c>
      <c r="B48" t="n">
        <v>0.1321138211382114</v>
      </c>
    </row>
    <row r="49">
      <c r="A49">
        <f>HYPERLINK("https://stackoverflow.com/q/41842171", "41842171")</f>
        <v/>
      </c>
      <c r="B49" t="n">
        <v>0.1980920314253647</v>
      </c>
    </row>
    <row r="50">
      <c r="A50">
        <f>HYPERLINK("https://stackoverflow.com/q/41944876", "41944876")</f>
        <v/>
      </c>
      <c r="B50" t="n">
        <v>0.1941896024464831</v>
      </c>
    </row>
    <row r="51">
      <c r="A51">
        <f>HYPERLINK("https://stackoverflow.com/q/42106471", "42106471")</f>
        <v/>
      </c>
      <c r="B51" t="n">
        <v>0.1372053872053872</v>
      </c>
    </row>
    <row r="52">
      <c r="A52">
        <f>HYPERLINK("https://stackoverflow.com/q/42148587", "42148587")</f>
        <v/>
      </c>
      <c r="B52" t="n">
        <v>0.2594086021505376</v>
      </c>
    </row>
    <row r="53">
      <c r="A53">
        <f>HYPERLINK("https://stackoverflow.com/q/42379606", "42379606")</f>
        <v/>
      </c>
      <c r="B53" t="n">
        <v>0.1996699669966997</v>
      </c>
    </row>
    <row r="54">
      <c r="A54">
        <f>HYPERLINK("https://stackoverflow.com/q/42638538", "42638538")</f>
        <v/>
      </c>
      <c r="B54" t="n">
        <v>0.2897252090800477</v>
      </c>
    </row>
    <row r="55">
      <c r="A55">
        <f>HYPERLINK("https://stackoverflow.com/q/42955004", "42955004")</f>
        <v/>
      </c>
      <c r="B55" t="n">
        <v>0.199561403508772</v>
      </c>
    </row>
    <row r="56">
      <c r="A56">
        <f>HYPERLINK("https://stackoverflow.com/q/43079162", "43079162")</f>
        <v/>
      </c>
      <c r="B56" t="n">
        <v>0.1318607764390897</v>
      </c>
    </row>
    <row r="57">
      <c r="A57">
        <f>HYPERLINK("https://stackoverflow.com/q/43097927", "43097927")</f>
        <v/>
      </c>
      <c r="B57" t="n">
        <v>0.1961651917404129</v>
      </c>
    </row>
    <row r="58">
      <c r="A58">
        <f>HYPERLINK("https://stackoverflow.com/q/43213661", "43213661")</f>
        <v/>
      </c>
      <c r="B58" t="n">
        <v>0.1487455197132617</v>
      </c>
    </row>
    <row r="59">
      <c r="A59">
        <f>HYPERLINK("https://stackoverflow.com/q/43244727", "43244727")</f>
        <v/>
      </c>
      <c r="B59" t="n">
        <v>0.1342592592592593</v>
      </c>
    </row>
    <row r="60">
      <c r="A60">
        <f>HYPERLINK("https://stackoverflow.com/q/43462940", "43462940")</f>
        <v/>
      </c>
      <c r="B60" t="n">
        <v>0.187984496124031</v>
      </c>
    </row>
    <row r="61">
      <c r="A61">
        <f>HYPERLINK("https://stackoverflow.com/q/43496400", "43496400")</f>
        <v/>
      </c>
      <c r="B61" t="n">
        <v>0.1500829187396352</v>
      </c>
    </row>
    <row r="62">
      <c r="A62">
        <f>HYPERLINK("https://stackoverflow.com/q/44013975", "44013975")</f>
        <v/>
      </c>
      <c r="B62" t="n">
        <v>0.2178819444444445</v>
      </c>
    </row>
    <row r="63">
      <c r="A63">
        <f>HYPERLINK("https://stackoverflow.com/q/44078721", "44078721")</f>
        <v/>
      </c>
      <c r="B63" t="n">
        <v>0.1781214203894616</v>
      </c>
    </row>
    <row r="64">
      <c r="A64">
        <f>HYPERLINK("https://stackoverflow.com/q/44080566", "44080566")</f>
        <v/>
      </c>
      <c r="B64" t="n">
        <v>0.2519025875190258</v>
      </c>
    </row>
    <row r="65">
      <c r="A65">
        <f>HYPERLINK("https://stackoverflow.com/q/44145365", "44145365")</f>
        <v/>
      </c>
      <c r="B65" t="n">
        <v>0.1381944444444445</v>
      </c>
    </row>
    <row r="66">
      <c r="A66">
        <f>HYPERLINK("https://stackoverflow.com/q/44293572", "44293572")</f>
        <v/>
      </c>
      <c r="B66" t="n">
        <v>0.1235632183908046</v>
      </c>
    </row>
    <row r="67">
      <c r="A67">
        <f>HYPERLINK("https://stackoverflow.com/q/44366011", "44366011")</f>
        <v/>
      </c>
      <c r="B67" t="n">
        <v>0.1175213675213675</v>
      </c>
    </row>
    <row r="68">
      <c r="A68">
        <f>HYPERLINK("https://stackoverflow.com/q/44416531", "44416531")</f>
        <v/>
      </c>
      <c r="B68" t="n">
        <v>0.2066993464052288</v>
      </c>
    </row>
    <row r="69">
      <c r="A69">
        <f>HYPERLINK("https://stackoverflow.com/q/44418891", "44418891")</f>
        <v/>
      </c>
      <c r="B69" t="n">
        <v>0.2122641509433962</v>
      </c>
    </row>
    <row r="70">
      <c r="A70">
        <f>HYPERLINK("https://stackoverflow.com/q/44565423", "44565423")</f>
        <v/>
      </c>
      <c r="B70" t="n">
        <v>0.304320987654321</v>
      </c>
    </row>
    <row r="71">
      <c r="A71">
        <f>HYPERLINK("https://stackoverflow.com/q/44588246", "44588246")</f>
        <v/>
      </c>
      <c r="B71" t="n">
        <v>0.22140522875817</v>
      </c>
    </row>
    <row r="72">
      <c r="A72">
        <f>HYPERLINK("https://stackoverflow.com/q/44638137", "44638137")</f>
        <v/>
      </c>
      <c r="B72" t="n">
        <v>0.197632058287796</v>
      </c>
    </row>
    <row r="73">
      <c r="A73">
        <f>HYPERLINK("https://stackoverflow.com/q/44889483", "44889483")</f>
        <v/>
      </c>
      <c r="B73" t="n">
        <v>0.1712328767123288</v>
      </c>
    </row>
    <row r="74">
      <c r="A74">
        <f>HYPERLINK("https://stackoverflow.com/q/44903106", "44903106")</f>
        <v/>
      </c>
      <c r="B74" t="n">
        <v>0.2243589743589744</v>
      </c>
    </row>
    <row r="75">
      <c r="A75">
        <f>HYPERLINK("https://stackoverflow.com/q/44952033", "44952033")</f>
        <v/>
      </c>
      <c r="B75" t="n">
        <v>0.2007407407407407</v>
      </c>
    </row>
    <row r="76">
      <c r="A76">
        <f>HYPERLINK("https://stackoverflow.com/q/45045520", "45045520")</f>
        <v/>
      </c>
      <c r="B76" t="n">
        <v>0.1446078431372549</v>
      </c>
    </row>
    <row r="77">
      <c r="A77">
        <f>HYPERLINK("https://stackoverflow.com/q/45101901", "45101901")</f>
        <v/>
      </c>
      <c r="B77" t="n">
        <v>0.1214689265536723</v>
      </c>
    </row>
    <row r="78">
      <c r="A78">
        <f>HYPERLINK("https://stackoverflow.com/q/45177765", "45177765")</f>
        <v/>
      </c>
      <c r="B78" t="n">
        <v>0.2441956882255389</v>
      </c>
    </row>
    <row r="79">
      <c r="A79">
        <f>HYPERLINK("https://stackoverflow.com/q/45245708", "45245708")</f>
        <v/>
      </c>
      <c r="B79" t="n">
        <v>0.2482419127988748</v>
      </c>
    </row>
    <row r="80">
      <c r="A80">
        <f>HYPERLINK("https://stackoverflow.com/q/45288895", "45288895")</f>
        <v/>
      </c>
      <c r="B80" t="n">
        <v>0.1907679738562091</v>
      </c>
    </row>
    <row r="81">
      <c r="A81">
        <f>HYPERLINK("https://stackoverflow.com/q/45363366", "45363366")</f>
        <v/>
      </c>
      <c r="B81" t="n">
        <v>0.2113715277777777</v>
      </c>
    </row>
    <row r="82">
      <c r="A82">
        <f>HYPERLINK("https://stackoverflow.com/q/45699468", "45699468")</f>
        <v/>
      </c>
      <c r="B82" t="n">
        <v>0.2214611872146119</v>
      </c>
    </row>
    <row r="83">
      <c r="A83">
        <f>HYPERLINK("https://stackoverflow.com/q/45875383", "45875383")</f>
        <v/>
      </c>
      <c r="B83" t="n">
        <v>0.1966374269005849</v>
      </c>
    </row>
    <row r="84">
      <c r="A84">
        <f>HYPERLINK("https://stackoverflow.com/q/45928071", "45928071")</f>
        <v/>
      </c>
      <c r="B84" t="n">
        <v>0.230829420970266</v>
      </c>
    </row>
    <row r="85">
      <c r="A85">
        <f>HYPERLINK("https://stackoverflow.com/q/45996851", "45996851")</f>
        <v/>
      </c>
      <c r="B85" t="n">
        <v>0.2228835978835979</v>
      </c>
    </row>
    <row r="86">
      <c r="A86">
        <f>HYPERLINK("https://stackoverflow.com/q/46060441", "46060441")</f>
        <v/>
      </c>
      <c r="B86" t="n">
        <v>0.1749585406301825</v>
      </c>
    </row>
    <row r="87">
      <c r="A87">
        <f>HYPERLINK("https://stackoverflow.com/q/46061585", "46061585")</f>
        <v/>
      </c>
      <c r="B87" t="n">
        <v>0.1324786324786325</v>
      </c>
    </row>
    <row r="88">
      <c r="A88">
        <f>HYPERLINK("https://stackoverflow.com/q/46206200", "46206200")</f>
        <v/>
      </c>
      <c r="B88" t="n">
        <v>0.2108433734939759</v>
      </c>
    </row>
    <row r="89">
      <c r="A89">
        <f>HYPERLINK("https://stackoverflow.com/q/46382002", "46382002")</f>
        <v/>
      </c>
      <c r="B89" t="n">
        <v>0.1801587301587302</v>
      </c>
    </row>
    <row r="90">
      <c r="A90">
        <f>HYPERLINK("https://stackoverflow.com/q/46387200", "46387200")</f>
        <v/>
      </c>
      <c r="B90" t="n">
        <v>0.1736111111111111</v>
      </c>
    </row>
    <row r="91">
      <c r="A91">
        <f>HYPERLINK("https://stackoverflow.com/q/46429884", "46429884")</f>
        <v/>
      </c>
      <c r="B91" t="n">
        <v>0.2982804232804233</v>
      </c>
    </row>
    <row r="92">
      <c r="A92">
        <f>HYPERLINK("https://stackoverflow.com/q/46463283", "46463283")</f>
        <v/>
      </c>
      <c r="B92" t="n">
        <v>0.132936507936508</v>
      </c>
    </row>
    <row r="93">
      <c r="A93">
        <f>HYPERLINK("https://stackoverflow.com/q/46647666", "46647666")</f>
        <v/>
      </c>
      <c r="B93" t="n">
        <v>0.1690476190476191</v>
      </c>
    </row>
    <row r="94">
      <c r="A94">
        <f>HYPERLINK("https://stackoverflow.com/q/46779664", "46779664")</f>
        <v/>
      </c>
      <c r="B94" t="n">
        <v>0.1538952745849298</v>
      </c>
    </row>
    <row r="95">
      <c r="A95">
        <f>HYPERLINK("https://stackoverflow.com/q/46798235", "46798235")</f>
        <v/>
      </c>
      <c r="B95" t="n">
        <v>0.2032348804500703</v>
      </c>
    </row>
    <row r="96">
      <c r="A96">
        <f>HYPERLINK("https://stackoverflow.com/q/46798556", "46798556")</f>
        <v/>
      </c>
      <c r="B96" t="n">
        <v>0.1602254428341385</v>
      </c>
    </row>
    <row r="97">
      <c r="A97">
        <f>HYPERLINK("https://stackoverflow.com/q/46945536", "46945536")</f>
        <v/>
      </c>
      <c r="B97" t="n">
        <v>0.1384180790960453</v>
      </c>
    </row>
    <row r="98">
      <c r="A98">
        <f>HYPERLINK("https://stackoverflow.com/q/46978495", "46978495")</f>
        <v/>
      </c>
      <c r="B98" t="n">
        <v>0.1731078904991949</v>
      </c>
    </row>
    <row r="99">
      <c r="A99">
        <f>HYPERLINK("https://stackoverflow.com/q/47060216", "47060216")</f>
        <v/>
      </c>
      <c r="B99" t="n">
        <v>0.1085858585858586</v>
      </c>
    </row>
    <row r="100">
      <c r="A100">
        <f>HYPERLINK("https://stackoverflow.com/q/47087186", "47087186")</f>
        <v/>
      </c>
      <c r="B100" t="n">
        <v>0.187984496124031</v>
      </c>
    </row>
    <row r="101">
      <c r="A101">
        <f>HYPERLINK("https://stackoverflow.com/q/47317006", "47317006")</f>
        <v/>
      </c>
      <c r="B101" t="n">
        <v>0.2260273972602739</v>
      </c>
    </row>
    <row r="102">
      <c r="A102">
        <f>HYPERLINK("https://stackoverflow.com/q/47505898", "47505898")</f>
        <v/>
      </c>
      <c r="B102" t="n">
        <v>0.1215780998389694</v>
      </c>
    </row>
    <row r="103">
      <c r="A103">
        <f>HYPERLINK("https://stackoverflow.com/q/47801654", "47801654")</f>
        <v/>
      </c>
      <c r="B103" t="n">
        <v>0.1339869281045752</v>
      </c>
    </row>
    <row r="104">
      <c r="A104">
        <f>HYPERLINK("https://stackoverflow.com/q/47802967", "47802967")</f>
        <v/>
      </c>
      <c r="B104" t="n">
        <v>0.1575854700854701</v>
      </c>
    </row>
    <row r="105">
      <c r="A105">
        <f>HYPERLINK("https://stackoverflow.com/q/48082476", "48082476")</f>
        <v/>
      </c>
      <c r="B105" t="n">
        <v>0.1698232323232323</v>
      </c>
    </row>
    <row r="106">
      <c r="A106">
        <f>HYPERLINK("https://stackoverflow.com/q/48158928", "48158928")</f>
        <v/>
      </c>
      <c r="B106" t="n">
        <v>0.1380208333333334</v>
      </c>
    </row>
    <row r="107">
      <c r="A107">
        <f>HYPERLINK("https://stackoverflow.com/q/48752410", "48752410")</f>
        <v/>
      </c>
      <c r="B107" t="n">
        <v>0.2339506172839506</v>
      </c>
    </row>
    <row r="108">
      <c r="A108">
        <f>HYPERLINK("https://stackoverflow.com/q/48813443", "48813443")</f>
        <v/>
      </c>
      <c r="B108" t="n">
        <v>0.1505167958656331</v>
      </c>
    </row>
    <row r="109">
      <c r="A109">
        <f>HYPERLINK("https://stackoverflow.com/q/49033921", "49033921")</f>
        <v/>
      </c>
      <c r="B109" t="n">
        <v>0.2319121447028424</v>
      </c>
    </row>
    <row r="110">
      <c r="A110">
        <f>HYPERLINK("https://stackoverflow.com/q/49434916", "49434916")</f>
        <v/>
      </c>
      <c r="B110" t="n">
        <v>0.176037483266399</v>
      </c>
    </row>
    <row r="111">
      <c r="A111">
        <f>HYPERLINK("https://stackoverflow.com/q/49615281", "49615281")</f>
        <v/>
      </c>
      <c r="B111" t="n">
        <v>0.1713615023474179</v>
      </c>
    </row>
    <row r="112">
      <c r="A112">
        <f>HYPERLINK("https://stackoverflow.com/q/49659166", "49659166")</f>
        <v/>
      </c>
      <c r="B112" t="n">
        <v>0.1758304696449026</v>
      </c>
    </row>
    <row r="113">
      <c r="A113">
        <f>HYPERLINK("https://stackoverflow.com/q/49715967", "49715967")</f>
        <v/>
      </c>
      <c r="B113" t="n">
        <v>0.252046783625731</v>
      </c>
    </row>
    <row r="114">
      <c r="A114">
        <f>HYPERLINK("https://stackoverflow.com/q/49958989", "49958989")</f>
        <v/>
      </c>
      <c r="B114" t="n">
        <v>0.2381535947712418</v>
      </c>
    </row>
    <row r="115">
      <c r="A115">
        <f>HYPERLINK("https://stackoverflow.com/q/50128461", "50128461")</f>
        <v/>
      </c>
      <c r="B115" t="n">
        <v>0.1961279461279462</v>
      </c>
    </row>
    <row r="116">
      <c r="A116">
        <f>HYPERLINK("https://stackoverflow.com/q/50191802", "50191802")</f>
        <v/>
      </c>
      <c r="B116" t="n">
        <v>0.1713615023474179</v>
      </c>
    </row>
    <row r="117">
      <c r="A117">
        <f>HYPERLINK("https://stackoverflow.com/q/50218500", "50218500")</f>
        <v/>
      </c>
      <c r="B117" t="n">
        <v>0.1353677621283255</v>
      </c>
    </row>
    <row r="118">
      <c r="A118">
        <f>HYPERLINK("https://stackoverflow.com/q/50611776", "50611776")</f>
        <v/>
      </c>
      <c r="B118" t="n">
        <v>0.2285575048732943</v>
      </c>
    </row>
    <row r="119">
      <c r="A119">
        <f>HYPERLINK("https://stackoverflow.com/q/50629028", "50629028")</f>
        <v/>
      </c>
      <c r="B119" t="n">
        <v>0.1876417233560091</v>
      </c>
    </row>
    <row r="120">
      <c r="A120">
        <f>HYPERLINK("https://stackoverflow.com/q/50819321", "50819321")</f>
        <v/>
      </c>
      <c r="B120" t="n">
        <v>0.1641123882503193</v>
      </c>
    </row>
    <row r="121">
      <c r="A121">
        <f>HYPERLINK("https://stackoverflow.com/q/50868194", "50868194")</f>
        <v/>
      </c>
      <c r="B121" t="n">
        <v>0.1650082918739636</v>
      </c>
    </row>
    <row r="122">
      <c r="A122">
        <f>HYPERLINK("https://stackoverflow.com/q/50872515", "50872515")</f>
        <v/>
      </c>
      <c r="B122" t="n">
        <v>0.2003367003367003</v>
      </c>
    </row>
    <row r="123">
      <c r="A123">
        <f>HYPERLINK("https://stackoverflow.com/q/51031495", "51031495")</f>
        <v/>
      </c>
      <c r="B123" t="n">
        <v>0.1399782135076253</v>
      </c>
    </row>
    <row r="124">
      <c r="A124">
        <f>HYPERLINK("https://stackoverflow.com/q/51133592", "51133592")</f>
        <v/>
      </c>
      <c r="B124" t="n">
        <v>0.1704204204204205</v>
      </c>
    </row>
    <row r="125">
      <c r="A125">
        <f>HYPERLINK("https://stackoverflow.com/q/51171853", "51171853")</f>
        <v/>
      </c>
      <c r="B125" t="n">
        <v>0.1816239316239316</v>
      </c>
    </row>
    <row r="126">
      <c r="A126">
        <f>HYPERLINK("https://stackoverflow.com/q/51208243", "51208243")</f>
        <v/>
      </c>
      <c r="B126" t="n">
        <v>0.1625683060109289</v>
      </c>
    </row>
    <row r="127">
      <c r="A127">
        <f>HYPERLINK("https://stackoverflow.com/q/51639748", "51639748")</f>
        <v/>
      </c>
      <c r="B127" t="n">
        <v>0.2805212620027435</v>
      </c>
    </row>
    <row r="128">
      <c r="A128">
        <f>HYPERLINK("https://stackoverflow.com/q/51748181", "51748181")</f>
        <v/>
      </c>
      <c r="B128" t="n">
        <v>0.1442901234567902</v>
      </c>
    </row>
    <row r="129">
      <c r="A129">
        <f>HYPERLINK("https://stackoverflow.com/q/51759572", "51759572")</f>
        <v/>
      </c>
      <c r="B129" t="n">
        <v>0.111952861952862</v>
      </c>
    </row>
    <row r="130">
      <c r="A130">
        <f>HYPERLINK("https://stackoverflow.com/q/51840153", "51840153")</f>
        <v/>
      </c>
      <c r="B130" t="n">
        <v>0.1666666666666667</v>
      </c>
    </row>
    <row r="131">
      <c r="A131">
        <f>HYPERLINK("https://stackoverflow.com/q/51874604", "51874604")</f>
        <v/>
      </c>
      <c r="B131" t="n">
        <v>0.184108527131783</v>
      </c>
    </row>
    <row r="132">
      <c r="A132">
        <f>HYPERLINK("https://stackoverflow.com/q/51893056", "51893056")</f>
        <v/>
      </c>
      <c r="B132" t="n">
        <v>0.1821895424836602</v>
      </c>
    </row>
    <row r="133">
      <c r="A133">
        <f>HYPERLINK("https://stackoverflow.com/q/51950209", "51950209")</f>
        <v/>
      </c>
      <c r="B133" t="n">
        <v>0.1239837398373984</v>
      </c>
    </row>
    <row r="134">
      <c r="A134">
        <f>HYPERLINK("https://stackoverflow.com/q/52120970", "52120970")</f>
        <v/>
      </c>
      <c r="B134" t="n">
        <v>0.1634920634920635</v>
      </c>
    </row>
    <row r="135">
      <c r="A135">
        <f>HYPERLINK("https://stackoverflow.com/q/52186852", "52186852")</f>
        <v/>
      </c>
      <c r="B135" t="n">
        <v>0.2229832572298326</v>
      </c>
    </row>
    <row r="136">
      <c r="A136">
        <f>HYPERLINK("https://stackoverflow.com/q/52205477", "52205477")</f>
        <v/>
      </c>
      <c r="B136" t="n">
        <v>0.158816425120773</v>
      </c>
    </row>
    <row r="137">
      <c r="A137">
        <f>HYPERLINK("https://stackoverflow.com/q/52290270", "52290270")</f>
        <v/>
      </c>
      <c r="B137" t="n">
        <v>0.1740196078431373</v>
      </c>
    </row>
    <row r="138">
      <c r="A138">
        <f>HYPERLINK("https://stackoverflow.com/q/52294863", "52294863")</f>
        <v/>
      </c>
      <c r="B138" t="n">
        <v>0.2450617283950617</v>
      </c>
    </row>
    <row r="139">
      <c r="A139">
        <f>HYPERLINK("https://stackoverflow.com/q/52406269", "52406269")</f>
        <v/>
      </c>
      <c r="B139" t="n">
        <v>0.144718792866941</v>
      </c>
    </row>
    <row r="140">
      <c r="A140">
        <f>HYPERLINK("https://stackoverflow.com/q/52480985", "52480985")</f>
        <v/>
      </c>
      <c r="B140" t="n">
        <v>0.1891701828410689</v>
      </c>
    </row>
    <row r="141">
      <c r="A141">
        <f>HYPERLINK("https://stackoverflow.com/q/52544025", "52544025")</f>
        <v/>
      </c>
      <c r="B141" t="n">
        <v>0.2587301587301588</v>
      </c>
    </row>
    <row r="142">
      <c r="A142">
        <f>HYPERLINK("https://stackoverflow.com/q/52720455", "52720455")</f>
        <v/>
      </c>
      <c r="B142" t="n">
        <v>0.1900584795321637</v>
      </c>
    </row>
    <row r="143">
      <c r="A143">
        <f>HYPERLINK("https://stackoverflow.com/q/52733497", "52733497")</f>
        <v/>
      </c>
      <c r="B143" t="n">
        <v>0.1281565656565657</v>
      </c>
    </row>
    <row r="144">
      <c r="A144">
        <f>HYPERLINK("https://stackoverflow.com/q/52838421", "52838421")</f>
        <v/>
      </c>
      <c r="B144" t="n">
        <v>0.2335722819593787</v>
      </c>
    </row>
    <row r="145">
      <c r="A145">
        <f>HYPERLINK("https://stackoverflow.com/q/52854298", "52854298")</f>
        <v/>
      </c>
      <c r="B145" t="n">
        <v>0.1823793490460157</v>
      </c>
    </row>
    <row r="146">
      <c r="A146">
        <f>HYPERLINK("https://stackoverflow.com/q/53008138", "53008138")</f>
        <v/>
      </c>
      <c r="B146" t="n">
        <v>0.2287157287157287</v>
      </c>
    </row>
    <row r="147">
      <c r="A147">
        <f>HYPERLINK("https://stackoverflow.com/q/53115362", "53115362")</f>
        <v/>
      </c>
      <c r="B147" t="n">
        <v>0.2620650953984287</v>
      </c>
    </row>
    <row r="148">
      <c r="A148">
        <f>HYPERLINK("https://stackoverflow.com/q/53174186", "53174186")</f>
        <v/>
      </c>
      <c r="B148" t="n">
        <v>0.1887947269303201</v>
      </c>
    </row>
    <row r="149">
      <c r="A149">
        <f>HYPERLINK("https://stackoverflow.com/q/53571219", "53571219")</f>
        <v/>
      </c>
      <c r="B149" t="n">
        <v>0.1923076923076923</v>
      </c>
    </row>
    <row r="150">
      <c r="A150">
        <f>HYPERLINK("https://stackoverflow.com/q/53751429", "53751429")</f>
        <v/>
      </c>
      <c r="B150" t="n">
        <v>0.1695601851851852</v>
      </c>
    </row>
    <row r="151">
      <c r="A151">
        <f>HYPERLINK("https://stackoverflow.com/q/53843783", "53843783")</f>
        <v/>
      </c>
      <c r="B151" t="n">
        <v>0.1929993577392421</v>
      </c>
    </row>
    <row r="152">
      <c r="A152">
        <f>HYPERLINK("https://stackoverflow.com/q/53874059", "53874059")</f>
        <v/>
      </c>
      <c r="B152" t="n">
        <v>0.1474074074074075</v>
      </c>
    </row>
    <row r="153">
      <c r="A153">
        <f>HYPERLINK("https://stackoverflow.com/q/53942601", "53942601")</f>
        <v/>
      </c>
      <c r="B153" t="n">
        <v>0.182249322493225</v>
      </c>
    </row>
    <row r="154">
      <c r="A154">
        <f>HYPERLINK("https://stackoverflow.com/q/53966488", "53966488")</f>
        <v/>
      </c>
      <c r="B154" t="n">
        <v>0.1223958333333334</v>
      </c>
    </row>
    <row r="155">
      <c r="A155">
        <f>HYPERLINK("https://stackoverflow.com/q/53990868", "53990868")</f>
        <v/>
      </c>
      <c r="B155" t="n">
        <v>0.2499999999999999</v>
      </c>
    </row>
    <row r="156">
      <c r="A156">
        <f>HYPERLINK("https://stackoverflow.com/q/54068351", "54068351")</f>
        <v/>
      </c>
      <c r="B156" t="n">
        <v>0.2265917602996255</v>
      </c>
    </row>
    <row r="157">
      <c r="A157">
        <f>HYPERLINK("https://stackoverflow.com/q/54114480", "54114480")</f>
        <v/>
      </c>
      <c r="B157" t="n">
        <v>0.1479076479076479</v>
      </c>
    </row>
    <row r="158">
      <c r="A158">
        <f>HYPERLINK("https://stackoverflow.com/q/54121067", "54121067")</f>
        <v/>
      </c>
      <c r="B158" t="n">
        <v>0.185823754789272</v>
      </c>
    </row>
    <row r="159">
      <c r="A159">
        <f>HYPERLINK("https://stackoverflow.com/q/54171073", "54171073")</f>
        <v/>
      </c>
      <c r="B159" t="n">
        <v>0.1853685368536854</v>
      </c>
    </row>
    <row r="160">
      <c r="A160">
        <f>HYPERLINK("https://stackoverflow.com/q/54346725", "54346725")</f>
        <v/>
      </c>
      <c r="B160" t="n">
        <v>0.1794493608652901</v>
      </c>
    </row>
    <row r="161">
      <c r="A161">
        <f>HYPERLINK("https://stackoverflow.com/q/54373790", "54373790")</f>
        <v/>
      </c>
      <c r="B161" t="n">
        <v>0.1117424242424243</v>
      </c>
    </row>
    <row r="162">
      <c r="A162">
        <f>HYPERLINK("https://stackoverflow.com/q/54473192", "54473192")</f>
        <v/>
      </c>
      <c r="B162" t="n">
        <v>0.158374792703151</v>
      </c>
    </row>
    <row r="163">
      <c r="A163">
        <f>HYPERLINK("https://stackoverflow.com/q/54478438", "54478438")</f>
        <v/>
      </c>
      <c r="B163" t="n">
        <v>0.1954248366013072</v>
      </c>
    </row>
    <row r="164">
      <c r="A164">
        <f>HYPERLINK("https://stackoverflow.com/q/54622703", "54622703")</f>
        <v/>
      </c>
      <c r="B164" t="n">
        <v>0.1496212121212122</v>
      </c>
    </row>
    <row r="165">
      <c r="A165">
        <f>HYPERLINK("https://stackoverflow.com/q/54848296", "54848296")</f>
        <v/>
      </c>
      <c r="B165" t="n">
        <v>0.2745336577453366</v>
      </c>
    </row>
    <row r="166">
      <c r="A166">
        <f>HYPERLINK("https://stackoverflow.com/q/54906258", "54906258")</f>
        <v/>
      </c>
      <c r="B166" t="n">
        <v>0.1586257309941521</v>
      </c>
    </row>
    <row r="167">
      <c r="A167">
        <f>HYPERLINK("https://stackoverflow.com/q/55000264", "55000264")</f>
        <v/>
      </c>
      <c r="B167" t="n">
        <v>0.1678362573099416</v>
      </c>
    </row>
    <row r="168">
      <c r="A168">
        <f>HYPERLINK("https://stackoverflow.com/q/55136468", "55136468")</f>
        <v/>
      </c>
      <c r="B168" t="n">
        <v>0.1720679012345679</v>
      </c>
    </row>
    <row r="169">
      <c r="A169">
        <f>HYPERLINK("https://stackoverflow.com/q/55286040", "55286040")</f>
        <v/>
      </c>
      <c r="B169" t="n">
        <v>0.1760233918128655</v>
      </c>
    </row>
    <row r="170">
      <c r="A170">
        <f>HYPERLINK("https://stackoverflow.com/q/55300016", "55300016")</f>
        <v/>
      </c>
      <c r="B170" t="n">
        <v>0.187669376693767</v>
      </c>
    </row>
    <row r="171">
      <c r="A171">
        <f>HYPERLINK("https://stackoverflow.com/q/55366951", "55366951")</f>
        <v/>
      </c>
      <c r="B171" t="n">
        <v>0.23567977915804</v>
      </c>
    </row>
    <row r="172">
      <c r="A172">
        <f>HYPERLINK("https://stackoverflow.com/q/55488988", "55488988")</f>
        <v/>
      </c>
      <c r="B172" t="n">
        <v>0.2372134038800706</v>
      </c>
    </row>
    <row r="173">
      <c r="A173">
        <f>HYPERLINK("https://stackoverflow.com/q/55537720", "55537720")</f>
        <v/>
      </c>
      <c r="B173" t="n">
        <v>0.2017017017017017</v>
      </c>
    </row>
    <row r="174">
      <c r="A174">
        <f>HYPERLINK("https://stackoverflow.com/q/55549922", "55549922")</f>
        <v/>
      </c>
      <c r="B174" t="n">
        <v>0.1738351254480287</v>
      </c>
    </row>
    <row r="175">
      <c r="A175">
        <f>HYPERLINK("https://stackoverflow.com/q/55596420", "55596420")</f>
        <v/>
      </c>
      <c r="B175" t="n">
        <v>0.2525839793281653</v>
      </c>
    </row>
    <row r="176">
      <c r="A176">
        <f>HYPERLINK("https://stackoverflow.com/q/55614851", "55614851")</f>
        <v/>
      </c>
      <c r="B176" t="n">
        <v>0.2563451776649747</v>
      </c>
    </row>
    <row r="177">
      <c r="A177">
        <f>HYPERLINK("https://stackoverflow.com/q/55649403", "55649403")</f>
        <v/>
      </c>
      <c r="B177" t="n">
        <v>0.1810966810966811</v>
      </c>
    </row>
    <row r="178">
      <c r="A178">
        <f>HYPERLINK("https://stackoverflow.com/q/55718762", "55718762")</f>
        <v/>
      </c>
      <c r="B178" t="n">
        <v>0.2114814814814815</v>
      </c>
    </row>
    <row r="179">
      <c r="A179">
        <f>HYPERLINK("https://stackoverflow.com/q/55805996", "55805996")</f>
        <v/>
      </c>
      <c r="B179" t="n">
        <v>0.2024572649572649</v>
      </c>
    </row>
    <row r="180">
      <c r="A180">
        <f>HYPERLINK("https://stackoverflow.com/q/55866393", "55866393")</f>
        <v/>
      </c>
      <c r="B180" t="n">
        <v>0.1237373737373738</v>
      </c>
    </row>
    <row r="181">
      <c r="A181">
        <f>HYPERLINK("https://stackoverflow.com/q/55866962", "55866962")</f>
        <v/>
      </c>
      <c r="B181" t="n">
        <v>0.2664141414141414</v>
      </c>
    </row>
    <row r="182">
      <c r="A182">
        <f>HYPERLINK("https://stackoverflow.com/q/55945647", "55945647")</f>
        <v/>
      </c>
      <c r="B182" t="n">
        <v>0.1410818713450293</v>
      </c>
    </row>
    <row r="183">
      <c r="A183">
        <f>HYPERLINK("https://stackoverflow.com/q/55967992", "55967992")</f>
        <v/>
      </c>
      <c r="B183" t="n">
        <v>0.2053303303303302</v>
      </c>
    </row>
    <row r="184">
      <c r="A184">
        <f>HYPERLINK("https://stackoverflow.com/q/55999786", "55999786")</f>
        <v/>
      </c>
      <c r="B184" t="n">
        <v>0.281517094017094</v>
      </c>
    </row>
    <row r="185">
      <c r="A185">
        <f>HYPERLINK("https://stackoverflow.com/q/56006287", "56006287")</f>
        <v/>
      </c>
      <c r="B185" t="n">
        <v>0.1174863387978142</v>
      </c>
    </row>
    <row r="186">
      <c r="A186">
        <f>HYPERLINK("https://stackoverflow.com/q/56134883", "56134883")</f>
        <v/>
      </c>
      <c r="B186" t="n">
        <v>0.2802579365079365</v>
      </c>
    </row>
    <row r="187">
      <c r="A187">
        <f>HYPERLINK("https://stackoverflow.com/q/56148445", "56148445")</f>
        <v/>
      </c>
      <c r="B187" t="n">
        <v>0.1838810641627543</v>
      </c>
    </row>
    <row r="188">
      <c r="A188">
        <f>HYPERLINK("https://stackoverflow.com/q/56190648", "56190648")</f>
        <v/>
      </c>
      <c r="B188" t="n">
        <v>0.1892033542976939</v>
      </c>
    </row>
    <row r="189">
      <c r="A189">
        <f>HYPERLINK("https://stackoverflow.com/q/56213578", "56213578")</f>
        <v/>
      </c>
      <c r="B189" t="n">
        <v>0.1689814814814815</v>
      </c>
    </row>
    <row r="190">
      <c r="A190">
        <f>HYPERLINK("https://stackoverflow.com/q/56380637", "56380637")</f>
        <v/>
      </c>
      <c r="B190" t="n">
        <v>0.1431992337164751</v>
      </c>
    </row>
    <row r="191">
      <c r="A191">
        <f>HYPERLINK("https://stackoverflow.com/q/56450083", "56450083")</f>
        <v/>
      </c>
      <c r="B191" t="n">
        <v>0.213963963963964</v>
      </c>
    </row>
    <row r="192">
      <c r="A192">
        <f>HYPERLINK("https://stackoverflow.com/q/56481283", "56481283")</f>
        <v/>
      </c>
      <c r="B192" t="n">
        <v>0.2288888888888889</v>
      </c>
    </row>
    <row r="193">
      <c r="A193">
        <f>HYPERLINK("https://stackoverflow.com/q/56498638", "56498638")</f>
        <v/>
      </c>
      <c r="B193" t="n">
        <v>0.2532163742690058</v>
      </c>
    </row>
    <row r="194">
      <c r="A194">
        <f>HYPERLINK("https://stackoverflow.com/q/56540608", "56540608")</f>
        <v/>
      </c>
      <c r="B194" t="n">
        <v>0.16916354556804</v>
      </c>
    </row>
    <row r="195">
      <c r="A195">
        <f>HYPERLINK("https://stackoverflow.com/q/56578710", "56578710")</f>
        <v/>
      </c>
      <c r="B195" t="n">
        <v>0.1133942161339422</v>
      </c>
    </row>
    <row r="196">
      <c r="A196">
        <f>HYPERLINK("https://stackoverflow.com/q/56789911", "56789911")</f>
        <v/>
      </c>
      <c r="B196" t="n">
        <v>0.1605504587155963</v>
      </c>
    </row>
    <row r="197">
      <c r="A197">
        <f>HYPERLINK("https://stackoverflow.com/q/56860662", "56860662")</f>
        <v/>
      </c>
      <c r="B197" t="n">
        <v>0.2748792270531401</v>
      </c>
    </row>
    <row r="198">
      <c r="A198">
        <f>HYPERLINK("https://stackoverflow.com/q/56861761", "56861761")</f>
        <v/>
      </c>
      <c r="B198" t="n">
        <v>0.2320261437908497</v>
      </c>
    </row>
    <row r="199">
      <c r="A199">
        <f>HYPERLINK("https://stackoverflow.com/q/56907474", "56907474")</f>
        <v/>
      </c>
      <c r="B199" t="n">
        <v>0.1743674367436744</v>
      </c>
    </row>
    <row r="200">
      <c r="A200">
        <f>HYPERLINK("https://stackoverflow.com/q/56920479", "56920479")</f>
        <v/>
      </c>
      <c r="B200" t="n">
        <v>0.2353951890034364</v>
      </c>
    </row>
    <row r="201">
      <c r="A201">
        <f>HYPERLINK("https://stackoverflow.com/q/57034340", "57034340")</f>
        <v/>
      </c>
      <c r="B201" t="n">
        <v>0.1542397660818714</v>
      </c>
    </row>
    <row r="202">
      <c r="A202">
        <f>HYPERLINK("https://stackoverflow.com/q/57085012", "57085012")</f>
        <v/>
      </c>
      <c r="B202" t="n">
        <v>0.1242283950617285</v>
      </c>
    </row>
    <row r="203">
      <c r="A203">
        <f>HYPERLINK("https://stackoverflow.com/q/57133610", "57133610")</f>
        <v/>
      </c>
      <c r="B203" t="n">
        <v>0.2850045167118337</v>
      </c>
    </row>
    <row r="204">
      <c r="A204">
        <f>HYPERLINK("https://stackoverflow.com/q/57169785", "57169785")</f>
        <v/>
      </c>
      <c r="B204" t="n">
        <v>0.2112794612794613</v>
      </c>
    </row>
    <row r="205">
      <c r="A205">
        <f>HYPERLINK("https://stackoverflow.com/q/57170075", "57170075")</f>
        <v/>
      </c>
      <c r="B205" t="n">
        <v>0.1804232804232804</v>
      </c>
    </row>
    <row r="206">
      <c r="A206">
        <f>HYPERLINK("https://stackoverflow.com/q/57172673", "57172673")</f>
        <v/>
      </c>
      <c r="B206" t="n">
        <v>0.2357881136950904</v>
      </c>
    </row>
    <row r="207">
      <c r="A207">
        <f>HYPERLINK("https://stackoverflow.com/q/57193206", "57193206")</f>
        <v/>
      </c>
      <c r="B207" t="n">
        <v>0.1637806637806638</v>
      </c>
    </row>
    <row r="208">
      <c r="A208">
        <f>HYPERLINK("https://stackoverflow.com/q/57205735", "57205735")</f>
        <v/>
      </c>
      <c r="B208" t="n">
        <v>0.13125</v>
      </c>
    </row>
    <row r="209">
      <c r="A209">
        <f>HYPERLINK("https://stackoverflow.com/q/57235975", "57235975")</f>
        <v/>
      </c>
      <c r="B209" t="n">
        <v>0.1405723905723906</v>
      </c>
    </row>
    <row r="210">
      <c r="A210">
        <f>HYPERLINK("https://stackoverflow.com/q/57271657", "57271657")</f>
        <v/>
      </c>
      <c r="B210" t="n">
        <v>0.2630522088353414</v>
      </c>
    </row>
    <row r="211">
      <c r="A211">
        <f>HYPERLINK("https://stackoverflow.com/q/57314923", "57314923")</f>
        <v/>
      </c>
      <c r="B211" t="n">
        <v>0.217948717948718</v>
      </c>
    </row>
    <row r="212">
      <c r="A212">
        <f>HYPERLINK("https://stackoverflow.com/q/57359844", "57359844")</f>
        <v/>
      </c>
      <c r="B212" t="n">
        <v>0.2577972709551657</v>
      </c>
    </row>
    <row r="213">
      <c r="A213">
        <f>HYPERLINK("https://stackoverflow.com/q/57368043", "57368043")</f>
        <v/>
      </c>
      <c r="B213" t="n">
        <v>0.1760233918128655</v>
      </c>
    </row>
    <row r="214">
      <c r="A214">
        <f>HYPERLINK("https://stackoverflow.com/q/57500473", "57500473")</f>
        <v/>
      </c>
      <c r="B214" t="n">
        <v>0.2145390070921986</v>
      </c>
    </row>
    <row r="215">
      <c r="A215">
        <f>HYPERLINK("https://stackoverflow.com/q/57528695", "57528695")</f>
        <v/>
      </c>
      <c r="B215" t="n">
        <v>0.1891762452107279</v>
      </c>
    </row>
    <row r="216">
      <c r="A216">
        <f>HYPERLINK("https://stackoverflow.com/q/57626023", "57626023")</f>
        <v/>
      </c>
      <c r="B216" t="n">
        <v>0.1279650436953808</v>
      </c>
    </row>
    <row r="217">
      <c r="A217">
        <f>HYPERLINK("https://stackoverflow.com/q/57677076", "57677076")</f>
        <v/>
      </c>
      <c r="B217" t="n">
        <v>0.2489837398373984</v>
      </c>
    </row>
    <row r="218">
      <c r="A218">
        <f>HYPERLINK("https://stackoverflow.com/q/57686877", "57686877")</f>
        <v/>
      </c>
      <c r="B218" t="n">
        <v>0.1605616605616606</v>
      </c>
    </row>
    <row r="219">
      <c r="A219">
        <f>HYPERLINK("https://stackoverflow.com/q/57814318", "57814318")</f>
        <v/>
      </c>
      <c r="B219" t="n">
        <v>0.1696296296296297</v>
      </c>
    </row>
    <row r="220">
      <c r="A220">
        <f>HYPERLINK("https://stackoverflow.com/q/57825022", "57825022")</f>
        <v/>
      </c>
      <c r="B220" t="n">
        <v>0.2034534534534535</v>
      </c>
    </row>
    <row r="221">
      <c r="A221">
        <f>HYPERLINK("https://stackoverflow.com/q/57827537", "57827537")</f>
        <v/>
      </c>
      <c r="B221" t="n">
        <v>0.2716727716727717</v>
      </c>
    </row>
    <row r="222">
      <c r="A222">
        <f>HYPERLINK("https://stackoverflow.com/q/57833839", "57833839")</f>
        <v/>
      </c>
      <c r="B222" t="n">
        <v>0.226984126984127</v>
      </c>
    </row>
    <row r="223">
      <c r="A223">
        <f>HYPERLINK("https://stackoverflow.com/q/57836593", "57836593")</f>
        <v/>
      </c>
      <c r="B223" t="n">
        <v>0.197463768115942</v>
      </c>
    </row>
    <row r="224">
      <c r="A224">
        <f>HYPERLINK("https://stackoverflow.com/q/57864148", "57864148")</f>
        <v/>
      </c>
      <c r="B224" t="n">
        <v>0.1748971193415638</v>
      </c>
    </row>
    <row r="225">
      <c r="A225">
        <f>HYPERLINK("https://stackoverflow.com/q/57963215", "57963215")</f>
        <v/>
      </c>
      <c r="B225" t="n">
        <v>0.208912037037037</v>
      </c>
    </row>
    <row r="226">
      <c r="A226">
        <f>HYPERLINK("https://stackoverflow.com/q/58030372", "58030372")</f>
        <v/>
      </c>
      <c r="B226" t="n">
        <v>0.1905766526019691</v>
      </c>
    </row>
    <row r="227">
      <c r="A227">
        <f>HYPERLINK("https://stackoverflow.com/q/58101720", "58101720")</f>
        <v/>
      </c>
      <c r="B227" t="n">
        <v>0.1317103620474407</v>
      </c>
    </row>
    <row r="228">
      <c r="A228">
        <f>HYPERLINK("https://stackoverflow.com/q/58124237", "58124237")</f>
        <v/>
      </c>
      <c r="B228" t="n">
        <v>0.1718954248366013</v>
      </c>
    </row>
    <row r="229">
      <c r="A229">
        <f>HYPERLINK("https://stackoverflow.com/q/58143160", "58143160")</f>
        <v/>
      </c>
      <c r="B229" t="n">
        <v>0.126886145404664</v>
      </c>
    </row>
    <row r="230">
      <c r="A230">
        <f>HYPERLINK("https://stackoverflow.com/q/58148729", "58148729")</f>
        <v/>
      </c>
      <c r="B230" t="n">
        <v>0.2083333333333333</v>
      </c>
    </row>
    <row r="231">
      <c r="A231">
        <f>HYPERLINK("https://stackoverflow.com/q/58184044", "58184044")</f>
        <v/>
      </c>
      <c r="B231" t="n">
        <v>0.1338797814207651</v>
      </c>
    </row>
    <row r="232">
      <c r="A232">
        <f>HYPERLINK("https://stackoverflow.com/q/58296033", "58296033")</f>
        <v/>
      </c>
      <c r="B232" t="n">
        <v>0.1383333333333333</v>
      </c>
    </row>
    <row r="233">
      <c r="A233">
        <f>HYPERLINK("https://stackoverflow.com/q/58307208", "58307208")</f>
        <v/>
      </c>
      <c r="B233" t="n">
        <v>0.1626984126984127</v>
      </c>
    </row>
    <row r="234">
      <c r="A234">
        <f>HYPERLINK("https://stackoverflow.com/q/58325798", "58325798")</f>
        <v/>
      </c>
      <c r="B234" t="n">
        <v>0.2731755424063116</v>
      </c>
    </row>
    <row r="235">
      <c r="A235">
        <f>HYPERLINK("https://stackoverflow.com/q/58360160", "58360160")</f>
        <v/>
      </c>
      <c r="B235" t="n">
        <v>0.1150234741784038</v>
      </c>
    </row>
    <row r="236">
      <c r="A236">
        <f>HYPERLINK("https://stackoverflow.com/q/58372218", "58372218")</f>
        <v/>
      </c>
      <c r="B236" t="n">
        <v>0.233739837398374</v>
      </c>
    </row>
    <row r="237">
      <c r="A237">
        <f>HYPERLINK("https://stackoverflow.com/q/58376301", "58376301")</f>
        <v/>
      </c>
      <c r="B237" t="n">
        <v>0.2081481481481482</v>
      </c>
    </row>
    <row r="238">
      <c r="A238">
        <f>HYPERLINK("https://stackoverflow.com/q/58432441", "58432441")</f>
        <v/>
      </c>
      <c r="B238" t="n">
        <v>0.145091693635383</v>
      </c>
    </row>
    <row r="239">
      <c r="A239">
        <f>HYPERLINK("https://stackoverflow.com/q/58470460", "58470460")</f>
        <v/>
      </c>
      <c r="B239" t="n">
        <v>0.1666666666666667</v>
      </c>
    </row>
    <row r="240">
      <c r="A240">
        <f>HYPERLINK("https://stackoverflow.com/q/58488121", "58488121")</f>
        <v/>
      </c>
      <c r="B240" t="n">
        <v>0.3155058043117744</v>
      </c>
    </row>
    <row r="241">
      <c r="A241">
        <f>HYPERLINK("https://stackoverflow.com/q/58746612", "58746612")</f>
        <v/>
      </c>
      <c r="B241" t="n">
        <v>0.2293650793650794</v>
      </c>
    </row>
    <row r="242">
      <c r="A242">
        <f>HYPERLINK("https://stackoverflow.com/q/58748928", "58748928")</f>
        <v/>
      </c>
      <c r="B242" t="n">
        <v>0.1102941176470589</v>
      </c>
    </row>
    <row r="243">
      <c r="A243">
        <f>HYPERLINK("https://stackoverflow.com/q/58776201", "58776201")</f>
        <v/>
      </c>
      <c r="B243" t="n">
        <v>0.2237373737373737</v>
      </c>
    </row>
    <row r="244">
      <c r="A244">
        <f>HYPERLINK("https://stackoverflow.com/q/58790918", "58790918")</f>
        <v/>
      </c>
      <c r="B244" t="n">
        <v>0.2859477124183007</v>
      </c>
    </row>
    <row r="245">
      <c r="A245">
        <f>HYPERLINK("https://stackoverflow.com/q/58794905", "58794905")</f>
        <v/>
      </c>
      <c r="B245" t="n">
        <v>0.2199391171993912</v>
      </c>
    </row>
    <row r="246">
      <c r="A246">
        <f>HYPERLINK("https://stackoverflow.com/q/58796302", "58796302")</f>
        <v/>
      </c>
      <c r="B246" t="n">
        <v>0.1896551724137931</v>
      </c>
    </row>
    <row r="247">
      <c r="A247">
        <f>HYPERLINK("https://stackoverflow.com/q/58802352", "58802352")</f>
        <v/>
      </c>
      <c r="B247" t="n">
        <v>0.1472986748216106</v>
      </c>
    </row>
    <row r="248">
      <c r="A248">
        <f>HYPERLINK("https://stackoverflow.com/q/58832626", "58832626")</f>
        <v/>
      </c>
      <c r="B248" t="n">
        <v>0.1679151061173533</v>
      </c>
    </row>
    <row r="249">
      <c r="A249">
        <f>HYPERLINK("https://stackoverflow.com/q/58846662", "58846662")</f>
        <v/>
      </c>
      <c r="B249" t="n">
        <v>0.2367853290183387</v>
      </c>
    </row>
    <row r="250">
      <c r="A250">
        <f>HYPERLINK("https://stackoverflow.com/q/58874315", "58874315")</f>
        <v/>
      </c>
      <c r="B250" t="n">
        <v>0.2422222222222222</v>
      </c>
    </row>
    <row r="251">
      <c r="A251">
        <f>HYPERLINK("https://stackoverflow.com/q/58904486", "58904486")</f>
        <v/>
      </c>
      <c r="B251" t="n">
        <v>0.2044673539518901</v>
      </c>
    </row>
    <row r="252">
      <c r="A252">
        <f>HYPERLINK("https://stackoverflow.com/q/58914330", "58914330")</f>
        <v/>
      </c>
      <c r="B252" t="n">
        <v>0.1384180790960453</v>
      </c>
    </row>
    <row r="253">
      <c r="A253">
        <f>HYPERLINK("https://stackoverflow.com/q/58940439", "58940439")</f>
        <v/>
      </c>
      <c r="B253" t="n">
        <v>0.1657706093189965</v>
      </c>
    </row>
    <row r="254">
      <c r="A254">
        <f>HYPERLINK("https://stackoverflow.com/q/59082961", "59082961")</f>
        <v/>
      </c>
      <c r="B254" t="n">
        <v>0.2484035759897829</v>
      </c>
    </row>
    <row r="255">
      <c r="A255">
        <f>HYPERLINK("https://stackoverflow.com/q/59094028", "59094028")</f>
        <v/>
      </c>
      <c r="B255" t="n">
        <v>0.1418918918918919</v>
      </c>
    </row>
    <row r="256">
      <c r="A256">
        <f>HYPERLINK("https://stackoverflow.com/q/59140407", "59140407")</f>
        <v/>
      </c>
      <c r="B256" t="n">
        <v>0.1625514403292181</v>
      </c>
    </row>
    <row r="257">
      <c r="A257">
        <f>HYPERLINK("https://stackoverflow.com/q/59150977", "59150977")</f>
        <v/>
      </c>
      <c r="B257" t="n">
        <v>0.2198067632850242</v>
      </c>
    </row>
    <row r="258">
      <c r="A258">
        <f>HYPERLINK("https://stackoverflow.com/q/59182574", "59182574")</f>
        <v/>
      </c>
      <c r="B258" t="n">
        <v>0.2580749354005168</v>
      </c>
    </row>
    <row r="259">
      <c r="A259">
        <f>HYPERLINK("https://stackoverflow.com/q/59236705", "59236705")</f>
        <v/>
      </c>
      <c r="B259" t="n">
        <v>0.1935286935286935</v>
      </c>
    </row>
    <row r="260">
      <c r="A260">
        <f>HYPERLINK("https://stackoverflow.com/q/59271914", "59271914")</f>
        <v/>
      </c>
      <c r="B260" t="n">
        <v>0.1401808785529716</v>
      </c>
    </row>
    <row r="261">
      <c r="A261">
        <f>HYPERLINK("https://stackoverflow.com/q/59368840", "59368840")</f>
        <v/>
      </c>
      <c r="B261" t="n">
        <v>0.1738095238095239</v>
      </c>
    </row>
    <row r="262">
      <c r="A262">
        <f>HYPERLINK("https://stackoverflow.com/q/59369955", "59369955")</f>
        <v/>
      </c>
      <c r="B262" t="n">
        <v>0.2027186761229314</v>
      </c>
    </row>
    <row r="263">
      <c r="A263">
        <f>HYPERLINK("https://stackoverflow.com/q/59371835", "59371835")</f>
        <v/>
      </c>
      <c r="B263" t="n">
        <v>0.227485380116959</v>
      </c>
    </row>
    <row r="264">
      <c r="A264">
        <f>HYPERLINK("https://stackoverflow.com/q/59399174", "59399174")</f>
        <v/>
      </c>
      <c r="B264" t="n">
        <v>0.1175213675213675</v>
      </c>
    </row>
    <row r="265">
      <c r="A265">
        <f>HYPERLINK("https://stackoverflow.com/q/59419349", "59419349")</f>
        <v/>
      </c>
      <c r="B265" t="n">
        <v>0.2400793650793651</v>
      </c>
    </row>
    <row r="266">
      <c r="A266">
        <f>HYPERLINK("https://stackoverflow.com/q/59453712", "59453712")</f>
        <v/>
      </c>
      <c r="B266" t="n">
        <v>0.2339506172839506</v>
      </c>
    </row>
    <row r="267">
      <c r="A267">
        <f>HYPERLINK("https://stackoverflow.com/q/59464598", "59464598")</f>
        <v/>
      </c>
      <c r="B267" t="n">
        <v>0.1232439335887612</v>
      </c>
    </row>
    <row r="268">
      <c r="A268">
        <f>HYPERLINK("https://stackoverflow.com/q/59533959", "59533959")</f>
        <v/>
      </c>
      <c r="B268" t="n">
        <v>0.2802197802197802</v>
      </c>
    </row>
    <row r="269">
      <c r="A269">
        <f>HYPERLINK("https://stackoverflow.com/q/59624024", "59624024")</f>
        <v/>
      </c>
      <c r="B269" t="n">
        <v>0.158459595959596</v>
      </c>
    </row>
    <row r="270">
      <c r="A270">
        <f>HYPERLINK("https://stackoverflow.com/q/59738152", "59738152")</f>
        <v/>
      </c>
      <c r="B270" t="n">
        <v>0.1401808785529716</v>
      </c>
    </row>
    <row r="271">
      <c r="A271">
        <f>HYPERLINK("https://stackoverflow.com/q/59784776", "59784776")</f>
        <v/>
      </c>
      <c r="B271" t="n">
        <v>0.189327485380117</v>
      </c>
    </row>
    <row r="272">
      <c r="A272">
        <f>HYPERLINK("https://stackoverflow.com/q/59833955", "59833955")</f>
        <v/>
      </c>
      <c r="B272" t="n">
        <v>0.1585249042145594</v>
      </c>
    </row>
    <row r="273">
      <c r="A273">
        <f>HYPERLINK("https://stackoverflow.com/q/59854316", "59854316")</f>
        <v/>
      </c>
      <c r="B273" t="n">
        <v>0.2041847041847042</v>
      </c>
    </row>
    <row r="274">
      <c r="A274">
        <f>HYPERLINK("https://stackoverflow.com/q/59926810", "59926810")</f>
        <v/>
      </c>
      <c r="B274" t="n">
        <v>0.2114427860696518</v>
      </c>
    </row>
    <row r="275">
      <c r="A275">
        <f>HYPERLINK("https://stackoverflow.com/q/59929281", "59929281")</f>
        <v/>
      </c>
      <c r="B275" t="n">
        <v>0.2381944444444445</v>
      </c>
    </row>
    <row r="276">
      <c r="A276">
        <f>HYPERLINK("https://stackoverflow.com/q/59932262", "59932262")</f>
        <v/>
      </c>
      <c r="B276" t="n">
        <v>0.1540404040404041</v>
      </c>
    </row>
    <row r="277">
      <c r="A277">
        <f>HYPERLINK("https://stackoverflow.com/q/60017517", "60017517")</f>
        <v/>
      </c>
      <c r="B277" t="n">
        <v>0.1463768115942029</v>
      </c>
    </row>
    <row r="278">
      <c r="A278">
        <f>HYPERLINK("https://stackoverflow.com/q/60318597", "60318597")</f>
        <v/>
      </c>
      <c r="B278" t="n">
        <v>0.1844135802469136</v>
      </c>
    </row>
    <row r="279">
      <c r="A279">
        <f>HYPERLINK("https://stackoverflow.com/q/60556908", "60556908")</f>
        <v/>
      </c>
      <c r="B279" t="n">
        <v>0.1421356421356421</v>
      </c>
    </row>
    <row r="280">
      <c r="A280">
        <f>HYPERLINK("https://stackoverflow.com/q/60594954", "60594954")</f>
        <v/>
      </c>
      <c r="B280" t="n">
        <v>0.1844135802469136</v>
      </c>
    </row>
    <row r="281">
      <c r="A281">
        <f>HYPERLINK("https://stackoverflow.com/q/61074680", "61074680")</f>
        <v/>
      </c>
      <c r="B281" t="n">
        <v>0.1440058479532164</v>
      </c>
    </row>
    <row r="282">
      <c r="A282">
        <f>HYPERLINK("https://stackoverflow.com/q/61088814", "61088814")</f>
        <v/>
      </c>
      <c r="B282" t="n">
        <v>0.1392496392496393</v>
      </c>
    </row>
    <row r="283">
      <c r="A283">
        <f>HYPERLINK("https://stackoverflow.com/q/61094682", "61094682")</f>
        <v/>
      </c>
      <c r="B283" t="n">
        <v>0.1392914653784219</v>
      </c>
    </row>
    <row r="284">
      <c r="A284">
        <f>HYPERLINK("https://stackoverflow.com/q/61282234", "61282234")</f>
        <v/>
      </c>
      <c r="B284" t="n">
        <v>0.3702983138780804</v>
      </c>
    </row>
    <row r="285">
      <c r="A285">
        <f>HYPERLINK("https://stackoverflow.com/q/61329104", "61329104")</f>
        <v/>
      </c>
      <c r="B285" t="n">
        <v>0.1826388888888889</v>
      </c>
    </row>
    <row r="286">
      <c r="A286">
        <f>HYPERLINK("https://stackoverflow.com/q/61363424", "61363424")</f>
        <v/>
      </c>
      <c r="B286" t="n">
        <v>0.2117283950617284</v>
      </c>
    </row>
    <row r="287">
      <c r="A287">
        <f>HYPERLINK("https://stackoverflow.com/q/61491488", "61491488")</f>
        <v/>
      </c>
      <c r="B287" t="n">
        <v>0.2172364672364673</v>
      </c>
    </row>
    <row r="288">
      <c r="A288">
        <f>HYPERLINK("https://stackoverflow.com/q/61656958", "61656958")</f>
        <v/>
      </c>
      <c r="B288" t="n">
        <v>0.3549949031600408</v>
      </c>
    </row>
    <row r="289">
      <c r="A289">
        <f>HYPERLINK("https://stackoverflow.com/q/61660647", "61660647")</f>
        <v/>
      </c>
      <c r="B289" t="n">
        <v>0.1888888888888889</v>
      </c>
    </row>
    <row r="290">
      <c r="A290">
        <f>HYPERLINK("https://stackoverflow.com/q/61674307", "61674307")</f>
        <v/>
      </c>
      <c r="B290" t="n">
        <v>0.1693376068376068</v>
      </c>
    </row>
    <row r="291">
      <c r="A291">
        <f>HYPERLINK("https://stackoverflow.com/q/61689176", "61689176")</f>
        <v/>
      </c>
      <c r="B291" t="n">
        <v>0.112037037037037</v>
      </c>
    </row>
    <row r="292">
      <c r="A292">
        <f>HYPERLINK("https://stackoverflow.com/q/61729009", "61729009")</f>
        <v/>
      </c>
      <c r="B292" t="n">
        <v>0.2606209150326798</v>
      </c>
    </row>
    <row r="293">
      <c r="A293">
        <f>HYPERLINK("https://stackoverflow.com/q/61827269", "61827269")</f>
        <v/>
      </c>
      <c r="B293" t="n">
        <v>0.2546296296296297</v>
      </c>
    </row>
    <row r="294">
      <c r="A294">
        <f>HYPERLINK("https://stackoverflow.com/q/61867669", "61867669")</f>
        <v/>
      </c>
      <c r="B294" t="n">
        <v>0.1629129129129129</v>
      </c>
    </row>
    <row r="295">
      <c r="A295">
        <f>HYPERLINK("https://stackoverflow.com/q/61928879", "61928879")</f>
        <v/>
      </c>
      <c r="B295" t="n">
        <v>0.1735253772290809</v>
      </c>
    </row>
    <row r="296">
      <c r="A296">
        <f>HYPERLINK("https://stackoverflow.com/q/62074726", "62074726")</f>
        <v/>
      </c>
      <c r="B296" t="n">
        <v>0.1520833333333334</v>
      </c>
    </row>
    <row r="297">
      <c r="A297">
        <f>HYPERLINK("https://stackoverflow.com/q/62080130", "62080130")</f>
        <v/>
      </c>
      <c r="B297" t="n">
        <v>0.2240740740740741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