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37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HYPERLINK("https://stackoverflow.com/q/326366", "326366")</f>
        <v/>
      </c>
      <c r="B2" t="n">
        <v>0.2518718179095537</v>
      </c>
    </row>
    <row r="3">
      <c r="A3">
        <f>HYPERLINK("https://stackoverflow.com/q/544097", "544097")</f>
        <v/>
      </c>
      <c r="B3" t="n">
        <v>0.2781746031746032</v>
      </c>
    </row>
    <row r="4">
      <c r="A4">
        <f>HYPERLINK("https://stackoverflow.com/q/2615337", "2615337")</f>
        <v/>
      </c>
      <c r="B4" t="n">
        <v>0.1706864564007421</v>
      </c>
    </row>
    <row r="5">
      <c r="A5">
        <f>HYPERLINK("https://stackoverflow.com/q/3016015", "3016015")</f>
        <v/>
      </c>
      <c r="B5" t="n">
        <v>0.2244200244200244</v>
      </c>
    </row>
    <row r="6">
      <c r="A6">
        <f>HYPERLINK("https://stackoverflow.com/q/3578981", "3578981")</f>
        <v/>
      </c>
      <c r="B6" t="n">
        <v>0.2388695315524584</v>
      </c>
    </row>
    <row r="7">
      <c r="A7">
        <f>HYPERLINK("https://stackoverflow.com/q/4439797", "4439797")</f>
        <v/>
      </c>
      <c r="B7" t="n">
        <v>0.1906746031746032</v>
      </c>
    </row>
    <row r="8">
      <c r="A8">
        <f>HYPERLINK("https://stackoverflow.com/q/8640940", "8640940")</f>
        <v/>
      </c>
      <c r="B8" t="n">
        <v>0.4338354389374797</v>
      </c>
    </row>
    <row r="9">
      <c r="A9">
        <f>HYPERLINK("https://stackoverflow.com/q/9168994", "9168994")</f>
        <v/>
      </c>
      <c r="B9" t="n">
        <v>0.245364189289423</v>
      </c>
    </row>
    <row r="10">
      <c r="A10">
        <f>HYPERLINK("https://stackoverflow.com/q/9187799", "9187799")</f>
        <v/>
      </c>
      <c r="B10" t="n">
        <v>0.2226240707253366</v>
      </c>
    </row>
    <row r="11">
      <c r="A11">
        <f>HYPERLINK("https://stackoverflow.com/q/10774183", "10774183")</f>
        <v/>
      </c>
      <c r="B11" t="n">
        <v>0.2023809523809524</v>
      </c>
    </row>
    <row r="12">
      <c r="A12">
        <f>HYPERLINK("https://stackoverflow.com/q/12004748", "12004748")</f>
        <v/>
      </c>
      <c r="B12" t="n">
        <v>0.3273900123215191</v>
      </c>
    </row>
    <row r="13">
      <c r="A13">
        <f>HYPERLINK("https://stackoverflow.com/q/12031216", "12031216")</f>
        <v/>
      </c>
      <c r="B13" t="n">
        <v>0.232643899310566</v>
      </c>
    </row>
    <row r="14">
      <c r="A14">
        <f>HYPERLINK("https://stackoverflow.com/q/12382382", "12382382")</f>
        <v/>
      </c>
      <c r="B14" t="n">
        <v>0.2094214029697901</v>
      </c>
    </row>
    <row r="15">
      <c r="A15">
        <f>HYPERLINK("https://stackoverflow.com/q/12729100", "12729100")</f>
        <v/>
      </c>
      <c r="B15" t="n">
        <v>0.2700066137566138</v>
      </c>
    </row>
    <row r="16">
      <c r="A16">
        <f>HYPERLINK("https://stackoverflow.com/q/13267422", "13267422")</f>
        <v/>
      </c>
      <c r="B16" t="n">
        <v>0.1877551020408163</v>
      </c>
    </row>
    <row r="17">
      <c r="A17">
        <f>HYPERLINK("https://stackoverflow.com/q/13561945", "13561945")</f>
        <v/>
      </c>
      <c r="B17" t="n">
        <v>0.2275132275132276</v>
      </c>
    </row>
    <row r="18">
      <c r="A18">
        <f>HYPERLINK("https://stackoverflow.com/q/16152727", "16152727")</f>
        <v/>
      </c>
      <c r="B18" t="n">
        <v>0.2603174603174604</v>
      </c>
    </row>
    <row r="19">
      <c r="A19">
        <f>HYPERLINK("https://stackoverflow.com/q/16999224", "16999224")</f>
        <v/>
      </c>
      <c r="B19" t="n">
        <v>0.3196704842274463</v>
      </c>
    </row>
    <row r="20">
      <c r="A20">
        <f>HYPERLINK("https://stackoverflow.com/q/17126323", "17126323")</f>
        <v/>
      </c>
      <c r="B20" t="n">
        <v>0.2459589340323285</v>
      </c>
    </row>
    <row r="21">
      <c r="A21">
        <f>HYPERLINK("https://stackoverflow.com/q/18234790", "18234790")</f>
        <v/>
      </c>
      <c r="B21" t="n">
        <v>0.4708550086701348</v>
      </c>
    </row>
    <row r="22">
      <c r="A22">
        <f>HYPERLINK("https://stackoverflow.com/q/18335697", "18335697")</f>
        <v/>
      </c>
      <c r="B22" t="n">
        <v>0.2260127931769723</v>
      </c>
    </row>
    <row r="23">
      <c r="A23">
        <f>HYPERLINK("https://stackoverflow.com/q/18933749", "18933749")</f>
        <v/>
      </c>
      <c r="B23" t="n">
        <v>0.1806091806091806</v>
      </c>
    </row>
    <row r="24">
      <c r="A24">
        <f>HYPERLINK("https://stackoverflow.com/q/19223588", "19223588")</f>
        <v/>
      </c>
      <c r="B24" t="n">
        <v>0.2276919776919777</v>
      </c>
    </row>
    <row r="25">
      <c r="A25">
        <f>HYPERLINK("https://stackoverflow.com/q/19802076", "19802076")</f>
        <v/>
      </c>
      <c r="B25" t="n">
        <v>0.2547332185886403</v>
      </c>
    </row>
    <row r="26">
      <c r="A26">
        <f>HYPERLINK("https://stackoverflow.com/q/20183529", "20183529")</f>
        <v/>
      </c>
      <c r="B26" t="n">
        <v>0.2684407096171802</v>
      </c>
    </row>
    <row r="27">
      <c r="A27">
        <f>HYPERLINK("https://stackoverflow.com/q/21178560", "21178560")</f>
        <v/>
      </c>
      <c r="B27" t="n">
        <v>0.19533527696793</v>
      </c>
    </row>
    <row r="28">
      <c r="A28">
        <f>HYPERLINK("https://stackoverflow.com/q/21437901", "21437901")</f>
        <v/>
      </c>
      <c r="B28" t="n">
        <v>0.243568691844554</v>
      </c>
    </row>
    <row r="29">
      <c r="A29">
        <f>HYPERLINK("https://stackoverflow.com/q/22319457", "22319457")</f>
        <v/>
      </c>
      <c r="B29" t="n">
        <v>0.2213955026455026</v>
      </c>
    </row>
    <row r="30">
      <c r="A30">
        <f>HYPERLINK("https://stackoverflow.com/q/22562925", "22562925")</f>
        <v/>
      </c>
      <c r="B30" t="n">
        <v>0.2082044939187797</v>
      </c>
    </row>
    <row r="31">
      <c r="A31">
        <f>HYPERLINK("https://stackoverflow.com/q/23234021", "23234021")</f>
        <v/>
      </c>
      <c r="B31" t="n">
        <v>0.2919254658385093</v>
      </c>
    </row>
    <row r="32">
      <c r="A32">
        <f>HYPERLINK("https://stackoverflow.com/q/23665466", "23665466")</f>
        <v/>
      </c>
      <c r="B32" t="n">
        <v>0.222420634920635</v>
      </c>
    </row>
    <row r="33">
      <c r="A33">
        <f>HYPERLINK("https://stackoverflow.com/q/23813639", "23813639")</f>
        <v/>
      </c>
      <c r="B33" t="n">
        <v>0.1829958036854589</v>
      </c>
    </row>
    <row r="34">
      <c r="A34">
        <f>HYPERLINK("https://stackoverflow.com/q/24559072", "24559072")</f>
        <v/>
      </c>
      <c r="B34" t="n">
        <v>0.2491732804232804</v>
      </c>
    </row>
    <row r="35">
      <c r="A35">
        <f>HYPERLINK("https://stackoverflow.com/q/24821180", "24821180")</f>
        <v/>
      </c>
      <c r="B35" t="n">
        <v>0.3602843915343916</v>
      </c>
    </row>
    <row r="36">
      <c r="A36">
        <f>HYPERLINK("https://stackoverflow.com/q/25262060", "25262060")</f>
        <v/>
      </c>
      <c r="B36" t="n">
        <v>0.1862117981520967</v>
      </c>
    </row>
    <row r="37">
      <c r="A37">
        <f>HYPERLINK("https://stackoverflow.com/q/25451031", "25451031")</f>
        <v/>
      </c>
      <c r="B37" t="n">
        <v>0.2353741496598639</v>
      </c>
    </row>
    <row r="38">
      <c r="A38">
        <f>HYPERLINK("https://stackoverflow.com/q/27306044", "27306044")</f>
        <v/>
      </c>
      <c r="B38" t="n">
        <v>0.2154566744730679</v>
      </c>
    </row>
    <row r="39">
      <c r="A39">
        <f>HYPERLINK("https://stackoverflow.com/q/27424312", "27424312")</f>
        <v/>
      </c>
      <c r="B39" t="n">
        <v>0.2047815010777974</v>
      </c>
    </row>
    <row r="40">
      <c r="A40">
        <f>HYPERLINK("https://stackoverflow.com/q/28073629", "28073629")</f>
        <v/>
      </c>
      <c r="B40" t="n">
        <v>0.2617243867243867</v>
      </c>
    </row>
    <row r="41">
      <c r="A41">
        <f>HYPERLINK("https://stackoverflow.com/q/28963021", "28963021")</f>
        <v/>
      </c>
      <c r="B41" t="n">
        <v>0.3911166805903649</v>
      </c>
    </row>
    <row r="42">
      <c r="A42">
        <f>HYPERLINK("https://stackoverflow.com/q/29035915", "29035915")</f>
        <v/>
      </c>
      <c r="B42" t="n">
        <v>0.2740079365079365</v>
      </c>
    </row>
    <row r="43">
      <c r="A43">
        <f>HYPERLINK("https://stackoverflow.com/q/29308113", "29308113")</f>
        <v/>
      </c>
      <c r="B43" t="n">
        <v>0.3299097416744476</v>
      </c>
    </row>
    <row r="44">
      <c r="A44">
        <f>HYPERLINK("https://stackoverflow.com/q/31190469", "31190469")</f>
        <v/>
      </c>
      <c r="B44" t="n">
        <v>0.1911196911196911</v>
      </c>
    </row>
    <row r="45">
      <c r="A45">
        <f>HYPERLINK("https://stackoverflow.com/q/32040971", "32040971")</f>
        <v/>
      </c>
      <c r="B45" t="n">
        <v>0.1873987690314221</v>
      </c>
    </row>
    <row r="46">
      <c r="A46">
        <f>HYPERLINK("https://stackoverflow.com/q/32738016", "32738016")</f>
        <v/>
      </c>
      <c r="B46" t="n">
        <v>0.215969215969216</v>
      </c>
    </row>
    <row r="47">
      <c r="A47">
        <f>HYPERLINK("https://stackoverflow.com/q/32863735", "32863735")</f>
        <v/>
      </c>
      <c r="B47" t="n">
        <v>0.2163265306122449</v>
      </c>
    </row>
    <row r="48">
      <c r="A48">
        <f>HYPERLINK("https://stackoverflow.com/q/33048763", "33048763")</f>
        <v/>
      </c>
      <c r="B48" t="n">
        <v>0.2193792940061597</v>
      </c>
    </row>
    <row r="49">
      <c r="A49">
        <f>HYPERLINK("https://stackoverflow.com/q/33282820", "33282820")</f>
        <v/>
      </c>
      <c r="B49" t="n">
        <v>0.2236799481697441</v>
      </c>
    </row>
    <row r="50">
      <c r="A50">
        <f>HYPERLINK("https://stackoverflow.com/q/34164510", "34164510")</f>
        <v/>
      </c>
      <c r="B50" t="n">
        <v>0.1867212834954771</v>
      </c>
    </row>
    <row r="51">
      <c r="A51">
        <f>HYPERLINK("https://stackoverflow.com/q/34596332", "34596332")</f>
        <v/>
      </c>
      <c r="B51" t="n">
        <v>0.2744973544973546</v>
      </c>
    </row>
    <row r="52">
      <c r="A52">
        <f>HYPERLINK("https://stackoverflow.com/q/34656482", "34656482")</f>
        <v/>
      </c>
      <c r="B52" t="n">
        <v>0.195852534562212</v>
      </c>
    </row>
    <row r="53">
      <c r="A53">
        <f>HYPERLINK("https://stackoverflow.com/q/34757888", "34757888")</f>
        <v/>
      </c>
      <c r="B53" t="n">
        <v>0.2500377928949358</v>
      </c>
    </row>
    <row r="54">
      <c r="A54">
        <f>HYPERLINK("https://stackoverflow.com/q/35250844", "35250844")</f>
        <v/>
      </c>
      <c r="B54" t="n">
        <v>0.2068302068302068</v>
      </c>
    </row>
    <row r="55">
      <c r="A55">
        <f>HYPERLINK("https://stackoverflow.com/q/35609644", "35609644")</f>
        <v/>
      </c>
      <c r="B55" t="n">
        <v>0.213524679278104</v>
      </c>
    </row>
    <row r="56">
      <c r="A56">
        <f>HYPERLINK("https://stackoverflow.com/q/35660296", "35660296")</f>
        <v/>
      </c>
      <c r="B56" t="n">
        <v>0.173469387755102</v>
      </c>
    </row>
    <row r="57">
      <c r="A57">
        <f>HYPERLINK("https://stackoverflow.com/q/35776176", "35776176")</f>
        <v/>
      </c>
      <c r="B57" t="n">
        <v>0.2153299916457812</v>
      </c>
    </row>
    <row r="58">
      <c r="A58">
        <f>HYPERLINK("https://stackoverflow.com/q/36257435", "36257435")</f>
        <v/>
      </c>
      <c r="B58" t="n">
        <v>0.167969675432362</v>
      </c>
    </row>
    <row r="59">
      <c r="A59">
        <f>HYPERLINK("https://stackoverflow.com/q/36341976", "36341976")</f>
        <v/>
      </c>
      <c r="B59" t="n">
        <v>0.2715247715247715</v>
      </c>
    </row>
    <row r="60">
      <c r="A60">
        <f>HYPERLINK("https://stackoverflow.com/q/36693712", "36693712")</f>
        <v/>
      </c>
      <c r="B60" t="n">
        <v>0.1887340301974449</v>
      </c>
    </row>
    <row r="61">
      <c r="A61">
        <f>HYPERLINK("https://stackoverflow.com/q/36986164", "36986164")</f>
        <v/>
      </c>
      <c r="B61" t="n">
        <v>0.1980435585086748</v>
      </c>
    </row>
    <row r="62">
      <c r="A62">
        <f>HYPERLINK("https://stackoverflow.com/q/37169827", "37169827")</f>
        <v/>
      </c>
      <c r="B62" t="n">
        <v>0.1970192657215558</v>
      </c>
    </row>
    <row r="63">
      <c r="A63">
        <f>HYPERLINK("https://stackoverflow.com/q/38866325", "38866325")</f>
        <v/>
      </c>
      <c r="B63" t="n">
        <v>0.1941391941391942</v>
      </c>
    </row>
    <row r="64">
      <c r="A64">
        <f>HYPERLINK("https://stackoverflow.com/q/40277399", "40277399")</f>
        <v/>
      </c>
      <c r="B64" t="n">
        <v>0.2445887445887446</v>
      </c>
    </row>
    <row r="65">
      <c r="A65">
        <f>HYPERLINK("https://stackoverflow.com/q/40555797", "40555797")</f>
        <v/>
      </c>
      <c r="B65" t="n">
        <v>0.2350633137149991</v>
      </c>
    </row>
    <row r="66">
      <c r="A66">
        <f>HYPERLINK("https://stackoverflow.com/q/41097730", "41097730")</f>
        <v/>
      </c>
      <c r="B66" t="n">
        <v>0.2668067226890756</v>
      </c>
    </row>
    <row r="67">
      <c r="A67">
        <f>HYPERLINK("https://stackoverflow.com/q/41291090", "41291090")</f>
        <v/>
      </c>
      <c r="B67" t="n">
        <v>0.1811640211640212</v>
      </c>
    </row>
    <row r="68">
      <c r="A68">
        <f>HYPERLINK("https://stackoverflow.com/q/41577382", "41577382")</f>
        <v/>
      </c>
      <c r="B68" t="n">
        <v>0.2581569664902998</v>
      </c>
    </row>
    <row r="69">
      <c r="A69">
        <f>HYPERLINK("https://stackoverflow.com/q/41645111", "41645111")</f>
        <v/>
      </c>
      <c r="B69" t="n">
        <v>0.213524679278104</v>
      </c>
    </row>
    <row r="70">
      <c r="A70">
        <f>HYPERLINK("https://stackoverflow.com/q/41749324", "41749324")</f>
        <v/>
      </c>
      <c r="B70" t="n">
        <v>0.2656746031746032</v>
      </c>
    </row>
    <row r="71">
      <c r="A71">
        <f>HYPERLINK("https://stackoverflow.com/q/41980071", "41980071")</f>
        <v/>
      </c>
      <c r="B71" t="n">
        <v>0.2052704576976422</v>
      </c>
    </row>
    <row r="72">
      <c r="A72">
        <f>HYPERLINK("https://stackoverflow.com/q/42121564", "42121564")</f>
        <v/>
      </c>
      <c r="B72" t="n">
        <v>0.2050960735171262</v>
      </c>
    </row>
    <row r="73">
      <c r="A73">
        <f>HYPERLINK("https://stackoverflow.com/q/42170805", "42170805")</f>
        <v/>
      </c>
      <c r="B73" t="n">
        <v>0.2191448007774539</v>
      </c>
    </row>
    <row r="74">
      <c r="A74">
        <f>HYPERLINK("https://stackoverflow.com/q/42215621", "42215621")</f>
        <v/>
      </c>
      <c r="B74" t="n">
        <v>0.3507326007326008</v>
      </c>
    </row>
    <row r="75">
      <c r="A75">
        <f>HYPERLINK("https://stackoverflow.com/q/42530654", "42530654")</f>
        <v/>
      </c>
      <c r="B75" t="n">
        <v>0.2171802054154995</v>
      </c>
    </row>
    <row r="76">
      <c r="A76">
        <f>HYPERLINK("https://stackoverflow.com/q/42577224", "42577224")</f>
        <v/>
      </c>
      <c r="B76" t="n">
        <v>0.1826288567861602</v>
      </c>
    </row>
    <row r="77">
      <c r="A77">
        <f>HYPERLINK("https://stackoverflow.com/q/43007141", "43007141")</f>
        <v/>
      </c>
      <c r="B77" t="n">
        <v>0.1907166907166907</v>
      </c>
    </row>
    <row r="78">
      <c r="A78">
        <f>HYPERLINK("https://stackoverflow.com/q/43066045", "43066045")</f>
        <v/>
      </c>
      <c r="B78" t="n">
        <v>0.2142857142857143</v>
      </c>
    </row>
    <row r="79">
      <c r="A79">
        <f>HYPERLINK("https://stackoverflow.com/q/43157336", "43157336")</f>
        <v/>
      </c>
      <c r="B79" t="n">
        <v>0.1925170068027211</v>
      </c>
    </row>
    <row r="80">
      <c r="A80">
        <f>HYPERLINK("https://stackoverflow.com/q/43549963", "43549963")</f>
        <v/>
      </c>
      <c r="B80" t="n">
        <v>0.2383975812547242</v>
      </c>
    </row>
    <row r="81">
      <c r="A81">
        <f>HYPERLINK("https://stackoverflow.com/q/43995671", "43995671")</f>
        <v/>
      </c>
      <c r="B81" t="n">
        <v>0.1865857454092748</v>
      </c>
    </row>
    <row r="82">
      <c r="A82">
        <f>HYPERLINK("https://stackoverflow.com/q/44091275", "44091275")</f>
        <v/>
      </c>
      <c r="B82" t="n">
        <v>0.2974852862493312</v>
      </c>
    </row>
    <row r="83">
      <c r="A83">
        <f>HYPERLINK("https://stackoverflow.com/q/44140332", "44140332")</f>
        <v/>
      </c>
      <c r="B83" t="n">
        <v>0.1851037851037851</v>
      </c>
    </row>
    <row r="84">
      <c r="A84">
        <f>HYPERLINK("https://stackoverflow.com/q/44178802", "44178802")</f>
        <v/>
      </c>
      <c r="B84" t="n">
        <v>0.2373015873015873</v>
      </c>
    </row>
    <row r="85">
      <c r="A85">
        <f>HYPERLINK("https://stackoverflow.com/q/44240704", "44240704")</f>
        <v/>
      </c>
      <c r="B85" t="n">
        <v>0.2371504157218443</v>
      </c>
    </row>
    <row r="86">
      <c r="A86">
        <f>HYPERLINK("https://stackoverflow.com/q/44376454", "44376454")</f>
        <v/>
      </c>
      <c r="B86" t="n">
        <v>0.2409081776170384</v>
      </c>
    </row>
    <row r="87">
      <c r="A87">
        <f>HYPERLINK("https://stackoverflow.com/q/44425720", "44425720")</f>
        <v/>
      </c>
      <c r="B87" t="n">
        <v>0.3137844611528822</v>
      </c>
    </row>
    <row r="88">
      <c r="A88">
        <f>HYPERLINK("https://stackoverflow.com/q/44551967", "44551967")</f>
        <v/>
      </c>
      <c r="B88" t="n">
        <v>0.3153330060546556</v>
      </c>
    </row>
    <row r="89">
      <c r="A89">
        <f>HYPERLINK("https://stackoverflow.com/q/44634946", "44634946")</f>
        <v/>
      </c>
      <c r="B89" t="n">
        <v>0.1851294903926483</v>
      </c>
    </row>
    <row r="90">
      <c r="A90">
        <f>HYPERLINK("https://stackoverflow.com/q/44680025", "44680025")</f>
        <v/>
      </c>
      <c r="B90" t="n">
        <v>0.2269635126777984</v>
      </c>
    </row>
    <row r="91">
      <c r="A91">
        <f>HYPERLINK("https://stackoverflow.com/q/44813180", "44813180")</f>
        <v/>
      </c>
      <c r="B91" t="n">
        <v>0.1859410430839002</v>
      </c>
    </row>
    <row r="92">
      <c r="A92">
        <f>HYPERLINK("https://stackoverflow.com/q/45019323", "45019323")</f>
        <v/>
      </c>
      <c r="B92" t="n">
        <v>0.163594470046083</v>
      </c>
    </row>
    <row r="93">
      <c r="A93">
        <f>HYPERLINK("https://stackoverflow.com/q/45238254", "45238254")</f>
        <v/>
      </c>
      <c r="B93" t="n">
        <v>0.1694612117147329</v>
      </c>
    </row>
    <row r="94">
      <c r="A94">
        <f>HYPERLINK("https://stackoverflow.com/q/45312549", "45312549")</f>
        <v/>
      </c>
      <c r="B94" t="n">
        <v>0.282967032967033</v>
      </c>
    </row>
    <row r="95">
      <c r="A95">
        <f>HYPERLINK("https://stackoverflow.com/q/45494320", "45494320")</f>
        <v/>
      </c>
      <c r="B95" t="n">
        <v>0.217736369910283</v>
      </c>
    </row>
    <row r="96">
      <c r="A96">
        <f>HYPERLINK("https://stackoverflow.com/q/45513359", "45513359")</f>
        <v/>
      </c>
      <c r="B96" t="n">
        <v>0.209608843537415</v>
      </c>
    </row>
    <row r="97">
      <c r="A97">
        <f>HYPERLINK("https://stackoverflow.com/q/45535094", "45535094")</f>
        <v/>
      </c>
      <c r="B97" t="n">
        <v>0.235279057859703</v>
      </c>
    </row>
    <row r="98">
      <c r="A98">
        <f>HYPERLINK("https://stackoverflow.com/q/45556919", "45556919")</f>
        <v/>
      </c>
      <c r="B98" t="n">
        <v>0.2504960317460317</v>
      </c>
    </row>
    <row r="99">
      <c r="A99">
        <f>HYPERLINK("https://stackoverflow.com/q/45693510", "45693510")</f>
        <v/>
      </c>
      <c r="B99" t="n">
        <v>0.297590499029348</v>
      </c>
    </row>
    <row r="100">
      <c r="A100">
        <f>HYPERLINK("https://stackoverflow.com/q/45751896", "45751896")</f>
        <v/>
      </c>
      <c r="B100" t="n">
        <v>0.289005032907472</v>
      </c>
    </row>
    <row r="101">
      <c r="A101">
        <f>HYPERLINK("https://stackoverflow.com/q/45767036", "45767036")</f>
        <v/>
      </c>
      <c r="B101" t="n">
        <v>0.2238833517903285</v>
      </c>
    </row>
    <row r="102">
      <c r="A102">
        <f>HYPERLINK("https://stackoverflow.com/q/45842944", "45842944")</f>
        <v/>
      </c>
      <c r="B102" t="n">
        <v>0.1920864964343225</v>
      </c>
    </row>
    <row r="103">
      <c r="A103">
        <f>HYPERLINK("https://stackoverflow.com/q/45853491", "45853491")</f>
        <v/>
      </c>
      <c r="B103" t="n">
        <v>0.1748473748473748</v>
      </c>
    </row>
    <row r="104">
      <c r="A104">
        <f>HYPERLINK("https://stackoverflow.com/q/46206207", "46206207")</f>
        <v/>
      </c>
      <c r="B104" t="n">
        <v>0.1714285714285714</v>
      </c>
    </row>
    <row r="105">
      <c r="A105">
        <f>HYPERLINK("https://stackoverflow.com/q/46226398", "46226398")</f>
        <v/>
      </c>
      <c r="B105" t="n">
        <v>0.2253968253968255</v>
      </c>
    </row>
    <row r="106">
      <c r="A106">
        <f>HYPERLINK("https://stackoverflow.com/q/46330301", "46330301")</f>
        <v/>
      </c>
      <c r="B106" t="n">
        <v>0.2374603174603175</v>
      </c>
    </row>
    <row r="107">
      <c r="A107">
        <f>HYPERLINK("https://stackoverflow.com/q/46608926", "46608926")</f>
        <v/>
      </c>
      <c r="B107" t="n">
        <v>0.2534391534391534</v>
      </c>
    </row>
    <row r="108">
      <c r="A108">
        <f>HYPERLINK("https://stackoverflow.com/q/46803436", "46803436")</f>
        <v/>
      </c>
      <c r="B108" t="n">
        <v>0.2546228113238423</v>
      </c>
    </row>
    <row r="109">
      <c r="A109">
        <f>HYPERLINK("https://stackoverflow.com/q/46882235", "46882235")</f>
        <v/>
      </c>
      <c r="B109" t="n">
        <v>0.2214873603762493</v>
      </c>
    </row>
    <row r="110">
      <c r="A110">
        <f>HYPERLINK("https://stackoverflow.com/q/46989444", "46989444")</f>
        <v/>
      </c>
      <c r="B110" t="n">
        <v>0.1990662931839402</v>
      </c>
    </row>
    <row r="111">
      <c r="A111">
        <f>HYPERLINK("https://stackoverflow.com/q/47057239", "47057239")</f>
        <v/>
      </c>
      <c r="B111" t="n">
        <v>0.2031317031317032</v>
      </c>
    </row>
    <row r="112">
      <c r="A112">
        <f>HYPERLINK("https://stackoverflow.com/q/47388164", "47388164")</f>
        <v/>
      </c>
      <c r="B112" t="n">
        <v>0.3004734057365637</v>
      </c>
    </row>
    <row r="113">
      <c r="A113">
        <f>HYPERLINK("https://stackoverflow.com/q/47731051", "47731051")</f>
        <v/>
      </c>
      <c r="B113" t="n">
        <v>0.2359915853891758</v>
      </c>
    </row>
    <row r="114">
      <c r="A114">
        <f>HYPERLINK("https://stackoverflow.com/q/47737631", "47737631")</f>
        <v/>
      </c>
      <c r="B114" t="n">
        <v>0.2400570715177457</v>
      </c>
    </row>
    <row r="115">
      <c r="A115">
        <f>HYPERLINK("https://stackoverflow.com/q/47830107", "47830107")</f>
        <v/>
      </c>
      <c r="B115" t="n">
        <v>0.2159112641040352</v>
      </c>
    </row>
    <row r="116">
      <c r="A116">
        <f>HYPERLINK("https://stackoverflow.com/q/47886587", "47886587")</f>
        <v/>
      </c>
      <c r="B116" t="n">
        <v>0.1799557032115172</v>
      </c>
    </row>
    <row r="117">
      <c r="A117">
        <f>HYPERLINK("https://stackoverflow.com/q/48105880", "48105880")</f>
        <v/>
      </c>
      <c r="B117" t="n">
        <v>0.2319131161236424</v>
      </c>
    </row>
    <row r="118">
      <c r="A118">
        <f>HYPERLINK("https://stackoverflow.com/q/48279047", "48279047")</f>
        <v/>
      </c>
      <c r="B118" t="n">
        <v>0.2171271800901431</v>
      </c>
    </row>
    <row r="119">
      <c r="A119">
        <f>HYPERLINK("https://stackoverflow.com/q/48315396", "48315396")</f>
        <v/>
      </c>
      <c r="B119" t="n">
        <v>0.3025396825396826</v>
      </c>
    </row>
    <row r="120">
      <c r="A120">
        <f>HYPERLINK("https://stackoverflow.com/q/48426028", "48426028")</f>
        <v/>
      </c>
      <c r="B120" t="n">
        <v>0.2184704184704185</v>
      </c>
    </row>
    <row r="121">
      <c r="A121">
        <f>HYPERLINK("https://stackoverflow.com/q/48439868", "48439868")</f>
        <v/>
      </c>
      <c r="B121" t="n">
        <v>0.2597402597402598</v>
      </c>
    </row>
    <row r="122">
      <c r="A122">
        <f>HYPERLINK("https://stackoverflow.com/q/48633390", "48633390")</f>
        <v/>
      </c>
      <c r="B122" t="n">
        <v>0.257693553611921</v>
      </c>
    </row>
    <row r="123">
      <c r="A123">
        <f>HYPERLINK("https://stackoverflow.com/q/48791497", "48791497")</f>
        <v/>
      </c>
      <c r="B123" t="n">
        <v>0.1798360369788941</v>
      </c>
    </row>
    <row r="124">
      <c r="A124">
        <f>HYPERLINK("https://stackoverflow.com/q/48794510", "48794510")</f>
        <v/>
      </c>
      <c r="B124" t="n">
        <v>0.2730880230880232</v>
      </c>
    </row>
    <row r="125">
      <c r="A125">
        <f>HYPERLINK("https://stackoverflow.com/q/48866981", "48866981")</f>
        <v/>
      </c>
      <c r="B125" t="n">
        <v>0.3381081429861918</v>
      </c>
    </row>
    <row r="126">
      <c r="A126">
        <f>HYPERLINK("https://stackoverflow.com/q/49042255", "49042255")</f>
        <v/>
      </c>
      <c r="B126" t="n">
        <v>0.222663139329806</v>
      </c>
    </row>
    <row r="127">
      <c r="A127">
        <f>HYPERLINK("https://stackoverflow.com/q/49051500", "49051500")</f>
        <v/>
      </c>
      <c r="B127" t="n">
        <v>0.4978867286559593</v>
      </c>
    </row>
    <row r="128">
      <c r="A128">
        <f>HYPERLINK("https://stackoverflow.com/q/49138059", "49138059")</f>
        <v/>
      </c>
      <c r="B128" t="n">
        <v>0.2636507936507937</v>
      </c>
    </row>
    <row r="129">
      <c r="A129">
        <f>HYPERLINK("https://stackoverflow.com/q/49146043", "49146043")</f>
        <v/>
      </c>
      <c r="B129" t="n">
        <v>0.1944922547332186</v>
      </c>
    </row>
    <row r="130">
      <c r="A130">
        <f>HYPERLINK("https://stackoverflow.com/q/49157019", "49157019")</f>
        <v/>
      </c>
      <c r="B130" t="n">
        <v>0.1748473748473749</v>
      </c>
    </row>
    <row r="131">
      <c r="A131">
        <f>HYPERLINK("https://stackoverflow.com/q/49220818", "49220818")</f>
        <v/>
      </c>
      <c r="B131" t="n">
        <v>0.1698412698412698</v>
      </c>
    </row>
    <row r="132">
      <c r="A132">
        <f>HYPERLINK("https://stackoverflow.com/q/49288450", "49288450")</f>
        <v/>
      </c>
      <c r="B132" t="n">
        <v>0.2240775097917955</v>
      </c>
    </row>
    <row r="133">
      <c r="A133">
        <f>HYPERLINK("https://stackoverflow.com/q/49375184", "49375184")</f>
        <v/>
      </c>
      <c r="B133" t="n">
        <v>0.2343802769334684</v>
      </c>
    </row>
    <row r="134">
      <c r="A134">
        <f>HYPERLINK("https://stackoverflow.com/q/49439737", "49439737")</f>
        <v/>
      </c>
      <c r="B134" t="n">
        <v>0.2339544513457557</v>
      </c>
    </row>
    <row r="135">
      <c r="A135">
        <f>HYPERLINK("https://stackoverflow.com/q/49444662", "49444662")</f>
        <v/>
      </c>
      <c r="B135" t="n">
        <v>0.217687074829932</v>
      </c>
    </row>
    <row r="136">
      <c r="A136">
        <f>HYPERLINK("https://stackoverflow.com/q/49503406", "49503406")</f>
        <v/>
      </c>
      <c r="B136" t="n">
        <v>0.2177209192134565</v>
      </c>
    </row>
    <row r="137">
      <c r="A137">
        <f>HYPERLINK("https://stackoverflow.com/q/49509195", "49509195")</f>
        <v/>
      </c>
      <c r="B137" t="n">
        <v>0.1549636803874092</v>
      </c>
    </row>
    <row r="138">
      <c r="A138">
        <f>HYPERLINK("https://stackoverflow.com/q/49517238", "49517238")</f>
        <v/>
      </c>
      <c r="B138" t="n">
        <v>0.1993386243386244</v>
      </c>
    </row>
    <row r="139">
      <c r="A139">
        <f>HYPERLINK("https://stackoverflow.com/q/49565318", "49565318")</f>
        <v/>
      </c>
      <c r="B139" t="n">
        <v>0.1860902255639098</v>
      </c>
    </row>
    <row r="140">
      <c r="A140">
        <f>HYPERLINK("https://stackoverflow.com/q/49660802", "49660802")</f>
        <v/>
      </c>
      <c r="B140" t="n">
        <v>0.2143692564745197</v>
      </c>
    </row>
    <row r="141">
      <c r="A141">
        <f>HYPERLINK("https://stackoverflow.com/q/49689289", "49689289")</f>
        <v/>
      </c>
      <c r="B141" t="n">
        <v>0.284992784992785</v>
      </c>
    </row>
    <row r="142">
      <c r="A142">
        <f>HYPERLINK("https://stackoverflow.com/q/49895043", "49895043")</f>
        <v/>
      </c>
      <c r="B142" t="n">
        <v>0.2382987382987383</v>
      </c>
    </row>
    <row r="143">
      <c r="A143">
        <f>HYPERLINK("https://stackoverflow.com/q/49921038", "49921038")</f>
        <v/>
      </c>
      <c r="B143" t="n">
        <v>0.2021978021978022</v>
      </c>
    </row>
    <row r="144">
      <c r="A144">
        <f>HYPERLINK("https://stackoverflow.com/q/50125193", "50125193")</f>
        <v/>
      </c>
      <c r="B144" t="n">
        <v>0.2891774891774892</v>
      </c>
    </row>
    <row r="145">
      <c r="A145">
        <f>HYPERLINK("https://stackoverflow.com/q/50130081", "50130081")</f>
        <v/>
      </c>
      <c r="B145" t="n">
        <v>0.2020408163265306</v>
      </c>
    </row>
    <row r="146">
      <c r="A146">
        <f>HYPERLINK("https://stackoverflow.com/q/50167772", "50167772")</f>
        <v/>
      </c>
      <c r="B146" t="n">
        <v>0.2148446232953276</v>
      </c>
    </row>
    <row r="147">
      <c r="A147">
        <f>HYPERLINK("https://stackoverflow.com/q/50211166", "50211166")</f>
        <v/>
      </c>
      <c r="B147" t="n">
        <v>0.2567155067155067</v>
      </c>
    </row>
    <row r="148">
      <c r="A148">
        <f>HYPERLINK("https://stackoverflow.com/q/50247642", "50247642")</f>
        <v/>
      </c>
      <c r="B148" t="n">
        <v>0.2331617331617331</v>
      </c>
    </row>
    <row r="149">
      <c r="A149">
        <f>HYPERLINK("https://stackoverflow.com/q/50280733", "50280733")</f>
        <v/>
      </c>
      <c r="B149" t="n">
        <v>0.2642857142857143</v>
      </c>
    </row>
    <row r="150">
      <c r="A150">
        <f>HYPERLINK("https://stackoverflow.com/q/50303866", "50303866")</f>
        <v/>
      </c>
      <c r="B150" t="n">
        <v>0.213524679278104</v>
      </c>
    </row>
    <row r="151">
      <c r="A151">
        <f>HYPERLINK("https://stackoverflow.com/q/50316386", "50316386")</f>
        <v/>
      </c>
      <c r="B151" t="n">
        <v>0.3033268101761253</v>
      </c>
    </row>
    <row r="152">
      <c r="A152">
        <f>HYPERLINK("https://stackoverflow.com/q/50470391", "50470391")</f>
        <v/>
      </c>
      <c r="B152" t="n">
        <v>0.1891375023905145</v>
      </c>
    </row>
    <row r="153">
      <c r="A153">
        <f>HYPERLINK("https://stackoverflow.com/q/50479987", "50479987")</f>
        <v/>
      </c>
      <c r="B153" t="n">
        <v>0.1796825396825397</v>
      </c>
    </row>
    <row r="154">
      <c r="A154">
        <f>HYPERLINK("https://stackoverflow.com/q/50490209", "50490209")</f>
        <v/>
      </c>
      <c r="B154" t="n">
        <v>0.2063492063492063</v>
      </c>
    </row>
    <row r="155">
      <c r="A155">
        <f>HYPERLINK("https://stackoverflow.com/q/50502923", "50502923")</f>
        <v/>
      </c>
      <c r="B155" t="n">
        <v>0.1637806637806638</v>
      </c>
    </row>
    <row r="156">
      <c r="A156">
        <f>HYPERLINK("https://stackoverflow.com/q/50699695", "50699695")</f>
        <v/>
      </c>
      <c r="B156" t="n">
        <v>0.263939763939764</v>
      </c>
    </row>
    <row r="157">
      <c r="A157">
        <f>HYPERLINK("https://stackoverflow.com/q/50829992", "50829992")</f>
        <v/>
      </c>
      <c r="B157" t="n">
        <v>0.2572751322751323</v>
      </c>
    </row>
    <row r="158">
      <c r="A158">
        <f>HYPERLINK("https://stackoverflow.com/q/50867815", "50867815")</f>
        <v/>
      </c>
      <c r="B158" t="n">
        <v>0.2404467960023516</v>
      </c>
    </row>
    <row r="159">
      <c r="A159">
        <f>HYPERLINK("https://stackoverflow.com/q/51016243", "51016243")</f>
        <v/>
      </c>
      <c r="B159" t="n">
        <v>0.2460829493087558</v>
      </c>
    </row>
    <row r="160">
      <c r="A160">
        <f>HYPERLINK("https://stackoverflow.com/q/51031354", "51031354")</f>
        <v/>
      </c>
      <c r="B160" t="n">
        <v>0.2524196670538134</v>
      </c>
    </row>
    <row r="161">
      <c r="A161">
        <f>HYPERLINK("https://stackoverflow.com/q/51032451", "51032451")</f>
        <v/>
      </c>
      <c r="B161" t="n">
        <v>0.2379482657260435</v>
      </c>
    </row>
    <row r="162">
      <c r="A162">
        <f>HYPERLINK("https://stackoverflow.com/q/51142087", "51142087")</f>
        <v/>
      </c>
      <c r="B162" t="n">
        <v>0.1948853615520282</v>
      </c>
    </row>
    <row r="163">
      <c r="A163">
        <f>HYPERLINK("https://stackoverflow.com/q/51242918", "51242918")</f>
        <v/>
      </c>
      <c r="B163" t="n">
        <v>0.2188336008560728</v>
      </c>
    </row>
    <row r="164">
      <c r="A164">
        <f>HYPERLINK("https://stackoverflow.com/q/51289884", "51289884")</f>
        <v/>
      </c>
      <c r="B164" t="n">
        <v>0.1967819091106763</v>
      </c>
    </row>
    <row r="165">
      <c r="A165">
        <f>HYPERLINK("https://stackoverflow.com/q/51308896", "51308896")</f>
        <v/>
      </c>
      <c r="B165" t="n">
        <v>0.2537899054752987</v>
      </c>
    </row>
    <row r="166">
      <c r="A166">
        <f>HYPERLINK("https://stackoverflow.com/q/51312073", "51312073")</f>
        <v/>
      </c>
      <c r="B166" t="n">
        <v>0.2211350293542075</v>
      </c>
    </row>
    <row r="167">
      <c r="A167">
        <f>HYPERLINK("https://stackoverflow.com/q/51352351", "51352351")</f>
        <v/>
      </c>
      <c r="B167" t="n">
        <v>0.3650793650793651</v>
      </c>
    </row>
    <row r="168">
      <c r="A168">
        <f>HYPERLINK("https://stackoverflow.com/q/51592581", "51592581")</f>
        <v/>
      </c>
      <c r="B168" t="n">
        <v>0.2735592735592736</v>
      </c>
    </row>
    <row r="169">
      <c r="A169">
        <f>HYPERLINK("https://stackoverflow.com/q/51612458", "51612458")</f>
        <v/>
      </c>
      <c r="B169" t="n">
        <v>0.1838316722037653</v>
      </c>
    </row>
    <row r="170">
      <c r="A170">
        <f>HYPERLINK("https://stackoverflow.com/q/51748181", "51748181")</f>
        <v/>
      </c>
      <c r="B170" t="n">
        <v>0.222663139329806</v>
      </c>
    </row>
    <row r="171">
      <c r="A171">
        <f>HYPERLINK("https://stackoverflow.com/q/51775608", "51775608")</f>
        <v/>
      </c>
      <c r="B171" t="n">
        <v>0.3797937666550806</v>
      </c>
    </row>
    <row r="172">
      <c r="A172">
        <f>HYPERLINK("https://stackoverflow.com/q/51828297", "51828297")</f>
        <v/>
      </c>
      <c r="B172" t="n">
        <v>0.2001133786848073</v>
      </c>
    </row>
    <row r="173">
      <c r="A173">
        <f>HYPERLINK("https://stackoverflow.com/q/51847630", "51847630")</f>
        <v/>
      </c>
      <c r="B173" t="n">
        <v>0.2377033117773859</v>
      </c>
    </row>
    <row r="174">
      <c r="A174">
        <f>HYPERLINK("https://stackoverflow.com/q/51849298", "51849298")</f>
        <v/>
      </c>
      <c r="B174" t="n">
        <v>0.1988585696450865</v>
      </c>
    </row>
    <row r="175">
      <c r="A175">
        <f>HYPERLINK("https://stackoverflow.com/q/51923404", "51923404")</f>
        <v/>
      </c>
      <c r="B175" t="n">
        <v>0.1752380952380952</v>
      </c>
    </row>
    <row r="176">
      <c r="A176">
        <f>HYPERLINK("https://stackoverflow.com/q/51977391", "51977391")</f>
        <v/>
      </c>
      <c r="B176" t="n">
        <v>0.2121407121407121</v>
      </c>
    </row>
    <row r="177">
      <c r="A177">
        <f>HYPERLINK("https://stackoverflow.com/q/52034362", "52034362")</f>
        <v/>
      </c>
      <c r="B177" t="n">
        <v>0.2260127931769723</v>
      </c>
    </row>
    <row r="178">
      <c r="A178">
        <f>HYPERLINK("https://stackoverflow.com/q/52052148", "52052148")</f>
        <v/>
      </c>
      <c r="B178" t="n">
        <v>0.1589417989417989</v>
      </c>
    </row>
    <row r="179">
      <c r="A179">
        <f>HYPERLINK("https://stackoverflow.com/q/52057206", "52057206")</f>
        <v/>
      </c>
      <c r="B179" t="n">
        <v>0.1949712038207613</v>
      </c>
    </row>
    <row r="180">
      <c r="A180">
        <f>HYPERLINK("https://stackoverflow.com/q/52120970", "52120970")</f>
        <v/>
      </c>
      <c r="B180" t="n">
        <v>0.2003023431594861</v>
      </c>
    </row>
    <row r="181">
      <c r="A181">
        <f>HYPERLINK("https://stackoverflow.com/q/52144189", "52144189")</f>
        <v/>
      </c>
      <c r="B181" t="n">
        <v>0.2565826330532213</v>
      </c>
    </row>
    <row r="182">
      <c r="A182">
        <f>HYPERLINK("https://stackoverflow.com/q/52145113", "52145113")</f>
        <v/>
      </c>
      <c r="B182" t="n">
        <v>0.2861678004535148</v>
      </c>
    </row>
    <row r="183">
      <c r="A183">
        <f>HYPERLINK("https://stackoverflow.com/q/52194258", "52194258")</f>
        <v/>
      </c>
      <c r="B183" t="n">
        <v>0.2154195011337868</v>
      </c>
    </row>
    <row r="184">
      <c r="A184">
        <f>HYPERLINK("https://stackoverflow.com/q/52261990", "52261990")</f>
        <v/>
      </c>
      <c r="B184" t="n">
        <v>0.273015873015873</v>
      </c>
    </row>
    <row r="185">
      <c r="A185">
        <f>HYPERLINK("https://stackoverflow.com/q/52593036", "52593036")</f>
        <v/>
      </c>
      <c r="B185" t="n">
        <v>0.2653642653642654</v>
      </c>
    </row>
    <row r="186">
      <c r="A186">
        <f>HYPERLINK("https://stackoverflow.com/q/52642674", "52642674")</f>
        <v/>
      </c>
      <c r="B186" t="n">
        <v>0.1977591036414566</v>
      </c>
    </row>
    <row r="187">
      <c r="A187">
        <f>HYPERLINK("https://stackoverflow.com/q/52648963", "52648963")</f>
        <v/>
      </c>
      <c r="B187" t="n">
        <v>0.2253968253968255</v>
      </c>
    </row>
    <row r="188">
      <c r="A188">
        <f>HYPERLINK("https://stackoverflow.com/q/52736363", "52736363")</f>
        <v/>
      </c>
      <c r="B188" t="n">
        <v>0.2242063492063492</v>
      </c>
    </row>
    <row r="189">
      <c r="A189">
        <f>HYPERLINK("https://stackoverflow.com/q/52821168", "52821168")</f>
        <v/>
      </c>
      <c r="B189" t="n">
        <v>0.3085901027077498</v>
      </c>
    </row>
    <row r="190">
      <c r="A190">
        <f>HYPERLINK("https://stackoverflow.com/q/52872674", "52872674")</f>
        <v/>
      </c>
      <c r="B190" t="n">
        <v>0.1932670504099075</v>
      </c>
    </row>
    <row r="191">
      <c r="A191">
        <f>HYPERLINK("https://stackoverflow.com/q/52874947", "52874947")</f>
        <v/>
      </c>
      <c r="B191" t="n">
        <v>0.2073593073593074</v>
      </c>
    </row>
    <row r="192">
      <c r="A192">
        <f>HYPERLINK("https://stackoverflow.com/q/52954065", "52954065")</f>
        <v/>
      </c>
      <c r="B192" t="n">
        <v>0.2253576327650402</v>
      </c>
    </row>
    <row r="193">
      <c r="A193">
        <f>HYPERLINK("https://stackoverflow.com/q/52960863", "52960863")</f>
        <v/>
      </c>
      <c r="B193" t="n">
        <v>0.3006396588486141</v>
      </c>
    </row>
    <row r="194">
      <c r="A194">
        <f>HYPERLINK("https://stackoverflow.com/q/53169033", "53169033")</f>
        <v/>
      </c>
      <c r="B194" t="n">
        <v>0.1826697892271663</v>
      </c>
    </row>
    <row r="195">
      <c r="A195">
        <f>HYPERLINK("https://stackoverflow.com/q/53299189", "53299189")</f>
        <v/>
      </c>
      <c r="B195" t="n">
        <v>0.2497467071935157</v>
      </c>
    </row>
    <row r="196">
      <c r="A196">
        <f>HYPERLINK("https://stackoverflow.com/q/53388231", "53388231")</f>
        <v/>
      </c>
      <c r="B196" t="n">
        <v>0.1782312925170068</v>
      </c>
    </row>
    <row r="197">
      <c r="A197">
        <f>HYPERLINK("https://stackoverflow.com/q/53398068", "53398068")</f>
        <v/>
      </c>
      <c r="B197" t="n">
        <v>0.2824463118580766</v>
      </c>
    </row>
    <row r="198">
      <c r="A198">
        <f>HYPERLINK("https://stackoverflow.com/q/53410290", "53410290")</f>
        <v/>
      </c>
      <c r="B198" t="n">
        <v>0.3147699757869249</v>
      </c>
    </row>
    <row r="199">
      <c r="A199">
        <f>HYPERLINK("https://stackoverflow.com/q/53439446", "53439446")</f>
        <v/>
      </c>
      <c r="B199" t="n">
        <v>0.1991951710261569</v>
      </c>
    </row>
    <row r="200">
      <c r="A200">
        <f>HYPERLINK("https://stackoverflow.com/q/53518737", "53518737")</f>
        <v/>
      </c>
      <c r="B200" t="n">
        <v>0.1965452847805789</v>
      </c>
    </row>
    <row r="201">
      <c r="A201">
        <f>HYPERLINK("https://stackoverflow.com/q/53544934", "53544934")</f>
        <v/>
      </c>
      <c r="B201" t="n">
        <v>0.2493158182813356</v>
      </c>
    </row>
    <row r="202">
      <c r="A202">
        <f>HYPERLINK("https://stackoverflow.com/q/53590585", "53590585")</f>
        <v/>
      </c>
      <c r="B202" t="n">
        <v>0.1779014636157493</v>
      </c>
    </row>
    <row r="203">
      <c r="A203">
        <f>HYPERLINK("https://stackoverflow.com/q/53670395", "53670395")</f>
        <v/>
      </c>
      <c r="B203" t="n">
        <v>0.2452218982831228</v>
      </c>
    </row>
    <row r="204">
      <c r="A204">
        <f>HYPERLINK("https://stackoverflow.com/q/53808662", "53808662")</f>
        <v/>
      </c>
      <c r="B204" t="n">
        <v>0.2161172161172161</v>
      </c>
    </row>
    <row r="205">
      <c r="A205">
        <f>HYPERLINK("https://stackoverflow.com/q/53820097", "53820097")</f>
        <v/>
      </c>
      <c r="B205" t="n">
        <v>0.24317773086246</v>
      </c>
    </row>
    <row r="206">
      <c r="A206">
        <f>HYPERLINK("https://stackoverflow.com/q/53821137", "53821137")</f>
        <v/>
      </c>
      <c r="B206" t="n">
        <v>0.3683035714285715</v>
      </c>
    </row>
    <row r="207">
      <c r="A207">
        <f>HYPERLINK("https://stackoverflow.com/q/53838659", "53838659")</f>
        <v/>
      </c>
      <c r="B207" t="n">
        <v>0.2159112641040352</v>
      </c>
    </row>
    <row r="208">
      <c r="A208">
        <f>HYPERLINK("https://stackoverflow.com/q/53843783", "53843783")</f>
        <v/>
      </c>
      <c r="B208" t="n">
        <v>0.3534269199009084</v>
      </c>
    </row>
    <row r="209">
      <c r="A209">
        <f>HYPERLINK("https://stackoverflow.com/q/53891777", "53891777")</f>
        <v/>
      </c>
      <c r="B209" t="n">
        <v>0.2299498746867168</v>
      </c>
    </row>
    <row r="210">
      <c r="A210">
        <f>HYPERLINK("https://stackoverflow.com/q/54069553", "54069553")</f>
        <v/>
      </c>
      <c r="B210" t="n">
        <v>0.2039072039072039</v>
      </c>
    </row>
    <row r="211">
      <c r="A211">
        <f>HYPERLINK("https://stackoverflow.com/q/54186801", "54186801")</f>
        <v/>
      </c>
      <c r="B211" t="n">
        <v>0.2146096533851636</v>
      </c>
    </row>
    <row r="212">
      <c r="A212">
        <f>HYPERLINK("https://stackoverflow.com/q/54270158", "54270158")</f>
        <v/>
      </c>
      <c r="B212" t="n">
        <v>0.2403174603174603</v>
      </c>
    </row>
    <row r="213">
      <c r="A213">
        <f>HYPERLINK("https://stackoverflow.com/q/54398761", "54398761")</f>
        <v/>
      </c>
      <c r="B213" t="n">
        <v>0.2327502429543246</v>
      </c>
    </row>
    <row r="214">
      <c r="A214">
        <f>HYPERLINK("https://stackoverflow.com/q/54557467", "54557467")</f>
        <v/>
      </c>
      <c r="B214" t="n">
        <v>0.2346445824706695</v>
      </c>
    </row>
    <row r="215">
      <c r="A215">
        <f>HYPERLINK("https://stackoverflow.com/q/54603982", "54603982")</f>
        <v/>
      </c>
      <c r="B215" t="n">
        <v>0.2028701891715591</v>
      </c>
    </row>
    <row r="216">
      <c r="A216">
        <f>HYPERLINK("https://stackoverflow.com/q/54604041", "54604041")</f>
        <v/>
      </c>
      <c r="B216" t="n">
        <v>0.1806156806156806</v>
      </c>
    </row>
    <row r="217">
      <c r="A217">
        <f>HYPERLINK("https://stackoverflow.com/q/54618164", "54618164")</f>
        <v/>
      </c>
      <c r="B217" t="n">
        <v>0.1994787964937219</v>
      </c>
    </row>
    <row r="218">
      <c r="A218">
        <f>HYPERLINK("https://stackoverflow.com/q/54666876", "54666876")</f>
        <v/>
      </c>
      <c r="B218" t="n">
        <v>0.1687074829931973</v>
      </c>
    </row>
    <row r="219">
      <c r="A219">
        <f>HYPERLINK("https://stackoverflow.com/q/54829314", "54829314")</f>
        <v/>
      </c>
      <c r="B219" t="n">
        <v>0.253968253968254</v>
      </c>
    </row>
    <row r="220">
      <c r="A220">
        <f>HYPERLINK("https://stackoverflow.com/q/54910488", "54910488")</f>
        <v/>
      </c>
      <c r="B220" t="n">
        <v>0.2837857884586857</v>
      </c>
    </row>
    <row r="221">
      <c r="A221">
        <f>HYPERLINK("https://stackoverflow.com/q/54951696", "54951696")</f>
        <v/>
      </c>
      <c r="B221" t="n">
        <v>0.2765168372645009</v>
      </c>
    </row>
    <row r="222">
      <c r="A222">
        <f>HYPERLINK("https://stackoverflow.com/q/55026722", "55026722")</f>
        <v/>
      </c>
      <c r="B222" t="n">
        <v>0.3365292425695111</v>
      </c>
    </row>
    <row r="223">
      <c r="A223">
        <f>HYPERLINK("https://stackoverflow.com/q/55137884", "55137884")</f>
        <v/>
      </c>
      <c r="B223" t="n">
        <v>0.2491732804232805</v>
      </c>
    </row>
    <row r="224">
      <c r="A224">
        <f>HYPERLINK("https://stackoverflow.com/q/55224716", "55224716")</f>
        <v/>
      </c>
      <c r="B224" t="n">
        <v>0.2486772486772487</v>
      </c>
    </row>
    <row r="225">
      <c r="A225">
        <f>HYPERLINK("https://stackoverflow.com/q/55304547", "55304547")</f>
        <v/>
      </c>
      <c r="B225" t="n">
        <v>0.2136422136422137</v>
      </c>
    </row>
    <row r="226">
      <c r="A226">
        <f>HYPERLINK("https://stackoverflow.com/q/55408264", "55408264")</f>
        <v/>
      </c>
      <c r="B226" t="n">
        <v>0.2250130821559393</v>
      </c>
    </row>
    <row r="227">
      <c r="A227">
        <f>HYPERLINK("https://stackoverflow.com/q/55435560", "55435560")</f>
        <v/>
      </c>
      <c r="B227" t="n">
        <v>0.2102684695277288</v>
      </c>
    </row>
    <row r="228">
      <c r="A228">
        <f>HYPERLINK("https://stackoverflow.com/q/55574590", "55574590")</f>
        <v/>
      </c>
      <c r="B228" t="n">
        <v>0.2210884353741497</v>
      </c>
    </row>
    <row r="229">
      <c r="A229">
        <f>HYPERLINK("https://stackoverflow.com/q/55803032", "55803032")</f>
        <v/>
      </c>
      <c r="B229" t="n">
        <v>0.2294728591024888</v>
      </c>
    </row>
    <row r="230">
      <c r="A230">
        <f>HYPERLINK("https://stackoverflow.com/q/55896200", "55896200")</f>
        <v/>
      </c>
      <c r="B230" t="n">
        <v>0.1991645781119465</v>
      </c>
    </row>
    <row r="231">
      <c r="A231">
        <f>HYPERLINK("https://stackoverflow.com/q/55945647", "55945647")</f>
        <v/>
      </c>
      <c r="B231" t="n">
        <v>0.1992481203007519</v>
      </c>
    </row>
    <row r="232">
      <c r="A232">
        <f>HYPERLINK("https://stackoverflow.com/q/55991295", "55991295")</f>
        <v/>
      </c>
      <c r="B232" t="n">
        <v>0.2405643738977072</v>
      </c>
    </row>
    <row r="233">
      <c r="A233">
        <f>HYPERLINK("https://stackoverflow.com/q/56002190", "56002190")</f>
        <v/>
      </c>
      <c r="B233" t="n">
        <v>0.195978835978836</v>
      </c>
    </row>
    <row r="234">
      <c r="A234">
        <f>HYPERLINK("https://stackoverflow.com/q/56013510", "56013510")</f>
        <v/>
      </c>
      <c r="B234" t="n">
        <v>0.2535664054651396</v>
      </c>
    </row>
    <row r="235">
      <c r="A235">
        <f>HYPERLINK("https://stackoverflow.com/q/56042376", "56042376")</f>
        <v/>
      </c>
      <c r="B235" t="n">
        <v>0.2015621063240111</v>
      </c>
    </row>
    <row r="236">
      <c r="A236">
        <f>HYPERLINK("https://stackoverflow.com/q/56065738", "56065738")</f>
        <v/>
      </c>
      <c r="B236" t="n">
        <v>0.3007936507936508</v>
      </c>
    </row>
    <row r="237">
      <c r="A237">
        <f>HYPERLINK("https://stackoverflow.com/q/56111559", "56111559")</f>
        <v/>
      </c>
      <c r="B237" t="n">
        <v>0.2065580618212197</v>
      </c>
    </row>
    <row r="238">
      <c r="A238">
        <f>HYPERLINK("https://stackoverflow.com/q/56128042", "56128042")</f>
        <v/>
      </c>
      <c r="B238" t="n">
        <v>0.1841676841676842</v>
      </c>
    </row>
    <row r="239">
      <c r="A239">
        <f>HYPERLINK("https://stackoverflow.com/q/56183981", "56183981")</f>
        <v/>
      </c>
      <c r="B239" t="n">
        <v>0.231859410430839</v>
      </c>
    </row>
    <row r="240">
      <c r="A240">
        <f>HYPERLINK("https://stackoverflow.com/q/56336917", "56336917")</f>
        <v/>
      </c>
      <c r="B240" t="n">
        <v>0.2226141485400744</v>
      </c>
    </row>
    <row r="241">
      <c r="A241">
        <f>HYPERLINK("https://stackoverflow.com/q/56355331", "56355331")</f>
        <v/>
      </c>
      <c r="B241" t="n">
        <v>0.1941391941391941</v>
      </c>
    </row>
    <row r="242">
      <c r="A242">
        <f>HYPERLINK("https://stackoverflow.com/q/56363028", "56363028")</f>
        <v/>
      </c>
      <c r="B242" t="n">
        <v>0.2846481876332623</v>
      </c>
    </row>
    <row r="243">
      <c r="A243">
        <f>HYPERLINK("https://stackoverflow.com/q/56465000", "56465000")</f>
        <v/>
      </c>
      <c r="B243" t="n">
        <v>0.2103174603174603</v>
      </c>
    </row>
    <row r="244">
      <c r="A244">
        <f>HYPERLINK("https://stackoverflow.com/q/56513338", "56513338")</f>
        <v/>
      </c>
      <c r="B244" t="n">
        <v>0.2278244631185807</v>
      </c>
    </row>
    <row r="245">
      <c r="A245">
        <f>HYPERLINK("https://stackoverflow.com/q/56551738", "56551738")</f>
        <v/>
      </c>
      <c r="B245" t="n">
        <v>0.256265664160401</v>
      </c>
    </row>
    <row r="246">
      <c r="A246">
        <f>HYPERLINK("https://stackoverflow.com/q/56561002", "56561002")</f>
        <v/>
      </c>
      <c r="B246" t="n">
        <v>0.2661947661947662</v>
      </c>
    </row>
    <row r="247">
      <c r="A247">
        <f>HYPERLINK("https://stackoverflow.com/q/56580338", "56580338")</f>
        <v/>
      </c>
      <c r="B247" t="n">
        <v>0.2757073844030366</v>
      </c>
    </row>
    <row r="248">
      <c r="A248">
        <f>HYPERLINK("https://stackoverflow.com/q/56603377", "56603377")</f>
        <v/>
      </c>
      <c r="B248" t="n">
        <v>0.3274027559741845</v>
      </c>
    </row>
    <row r="249">
      <c r="A249">
        <f>HYPERLINK("https://stackoverflow.com/q/56637616", "56637616")</f>
        <v/>
      </c>
      <c r="B249" t="n">
        <v>0.2070840681951794</v>
      </c>
    </row>
    <row r="250">
      <c r="A250">
        <f>HYPERLINK("https://stackoverflow.com/q/56646153", "56646153")</f>
        <v/>
      </c>
      <c r="B250" t="n">
        <v>0.1970695970695971</v>
      </c>
    </row>
    <row r="251">
      <c r="A251">
        <f>HYPERLINK("https://stackoverflow.com/q/56650929", "56650929")</f>
        <v/>
      </c>
      <c r="B251" t="n">
        <v>0.1988662131519274</v>
      </c>
    </row>
    <row r="252">
      <c r="A252">
        <f>HYPERLINK("https://stackoverflow.com/q/56722062", "56722062")</f>
        <v/>
      </c>
      <c r="B252" t="n">
        <v>0.221001221001221</v>
      </c>
    </row>
    <row r="253">
      <c r="A253">
        <f>HYPERLINK("https://stackoverflow.com/q/56852112", "56852112")</f>
        <v/>
      </c>
      <c r="B253" t="n">
        <v>0.2346377494892346</v>
      </c>
    </row>
    <row r="254">
      <c r="A254">
        <f>HYPERLINK("https://stackoverflow.com/q/56900896", "56900896")</f>
        <v/>
      </c>
      <c r="B254" t="n">
        <v>0.1766101076445904</v>
      </c>
    </row>
    <row r="255">
      <c r="A255">
        <f>HYPERLINK("https://stackoverflow.com/q/56924243", "56924243")</f>
        <v/>
      </c>
      <c r="B255" t="n">
        <v>0.1949112978524743</v>
      </c>
    </row>
    <row r="256">
      <c r="A256">
        <f>HYPERLINK("https://stackoverflow.com/q/56941817", "56941817")</f>
        <v/>
      </c>
      <c r="B256" t="n">
        <v>0.2822462318260638</v>
      </c>
    </row>
    <row r="257">
      <c r="A257">
        <f>HYPERLINK("https://stackoverflow.com/q/57016370", "57016370")</f>
        <v/>
      </c>
      <c r="B257" t="n">
        <v>0.2411816578483245</v>
      </c>
    </row>
    <row r="258">
      <c r="A258">
        <f>HYPERLINK("https://stackoverflow.com/q/57040864", "57040864")</f>
        <v/>
      </c>
      <c r="B258" t="n">
        <v>0.3218507261060453</v>
      </c>
    </row>
    <row r="259">
      <c r="A259">
        <f>HYPERLINK("https://stackoverflow.com/q/57061468", "57061468")</f>
        <v/>
      </c>
      <c r="B259" t="n">
        <v>0.203076419571265</v>
      </c>
    </row>
    <row r="260">
      <c r="A260">
        <f>HYPERLINK("https://stackoverflow.com/q/57127349", "57127349")</f>
        <v/>
      </c>
      <c r="B260" t="n">
        <v>0.3001677635823977</v>
      </c>
    </row>
    <row r="261">
      <c r="A261">
        <f>HYPERLINK("https://stackoverflow.com/q/57129117", "57129117")</f>
        <v/>
      </c>
      <c r="B261" t="n">
        <v>0.1897321428571428</v>
      </c>
    </row>
    <row r="262">
      <c r="A262">
        <f>HYPERLINK("https://stackoverflow.com/q/57163127", "57163127")</f>
        <v/>
      </c>
      <c r="B262" t="n">
        <v>0.2273739905318853</v>
      </c>
    </row>
    <row r="263">
      <c r="A263">
        <f>HYPERLINK("https://stackoverflow.com/q/57211188", "57211188")</f>
        <v/>
      </c>
      <c r="B263" t="n">
        <v>0.1856261022927689</v>
      </c>
    </row>
    <row r="264">
      <c r="A264">
        <f>HYPERLINK("https://stackoverflow.com/q/57212629", "57212629")</f>
        <v/>
      </c>
      <c r="B264" t="n">
        <v>0.2261904761904762</v>
      </c>
    </row>
    <row r="265">
      <c r="A265">
        <f>HYPERLINK("https://stackoverflow.com/q/57223376", "57223376")</f>
        <v/>
      </c>
      <c r="B265" t="n">
        <v>0.2202380952380952</v>
      </c>
    </row>
    <row r="266">
      <c r="A266">
        <f>HYPERLINK("https://stackoverflow.com/q/57248253", "57248253")</f>
        <v/>
      </c>
      <c r="B266" t="n">
        <v>0.1723710317460318</v>
      </c>
    </row>
    <row r="267">
      <c r="A267">
        <f>HYPERLINK("https://stackoverflow.com/q/57256084", "57256084")</f>
        <v/>
      </c>
      <c r="B267" t="n">
        <v>0.2664584959666927</v>
      </c>
    </row>
    <row r="268">
      <c r="A268">
        <f>HYPERLINK("https://stackoverflow.com/q/57265782", "57265782")</f>
        <v/>
      </c>
      <c r="B268" t="n">
        <v>0.2001070090957731</v>
      </c>
    </row>
    <row r="269">
      <c r="A269">
        <f>HYPERLINK("https://stackoverflow.com/q/57282075", "57282075")</f>
        <v/>
      </c>
      <c r="B269" t="n">
        <v>0.2348618459729571</v>
      </c>
    </row>
    <row r="270">
      <c r="A270">
        <f>HYPERLINK("https://stackoverflow.com/q/57314923", "57314923")</f>
        <v/>
      </c>
      <c r="B270" t="n">
        <v>0.1987789987789988</v>
      </c>
    </row>
    <row r="271">
      <c r="A271">
        <f>HYPERLINK("https://stackoverflow.com/q/57322919", "57322919")</f>
        <v/>
      </c>
      <c r="B271" t="n">
        <v>0.1653439153439153</v>
      </c>
    </row>
    <row r="272">
      <c r="A272">
        <f>HYPERLINK("https://stackoverflow.com/q/57410420", "57410420")</f>
        <v/>
      </c>
      <c r="B272" t="n">
        <v>0.2194616977225673</v>
      </c>
    </row>
    <row r="273">
      <c r="A273">
        <f>HYPERLINK("https://stackoverflow.com/q/57496839", "57496839")</f>
        <v/>
      </c>
      <c r="B273" t="n">
        <v>0.2009894867037724</v>
      </c>
    </row>
    <row r="274">
      <c r="A274">
        <f>HYPERLINK("https://stackoverflow.com/q/57502125", "57502125")</f>
        <v/>
      </c>
      <c r="B274" t="n">
        <v>0.206959706959707</v>
      </c>
    </row>
    <row r="275">
      <c r="A275">
        <f>HYPERLINK("https://stackoverflow.com/q/57516377", "57516377")</f>
        <v/>
      </c>
      <c r="B275" t="n">
        <v>0.1906746031746032</v>
      </c>
    </row>
    <row r="276">
      <c r="A276">
        <f>HYPERLINK("https://stackoverflow.com/q/57654496", "57654496")</f>
        <v/>
      </c>
      <c r="B276" t="n">
        <v>0.250032795487341</v>
      </c>
    </row>
    <row r="277">
      <c r="A277">
        <f>HYPERLINK("https://stackoverflow.com/q/57657610", "57657610")</f>
        <v/>
      </c>
      <c r="B277" t="n">
        <v>0.1804158283031522</v>
      </c>
    </row>
    <row r="278">
      <c r="A278">
        <f>HYPERLINK("https://stackoverflow.com/q/57731105", "57731105")</f>
        <v/>
      </c>
      <c r="B278" t="n">
        <v>0.2693001443001443</v>
      </c>
    </row>
    <row r="279">
      <c r="A279">
        <f>HYPERLINK("https://stackoverflow.com/q/57775673", "57775673")</f>
        <v/>
      </c>
      <c r="B279" t="n">
        <v>0.1818394024276377</v>
      </c>
    </row>
    <row r="280">
      <c r="A280">
        <f>HYPERLINK("https://stackoverflow.com/q/57795979", "57795979")</f>
        <v/>
      </c>
      <c r="B280" t="n">
        <v>0.2410714285714286</v>
      </c>
    </row>
    <row r="281">
      <c r="A281">
        <f>HYPERLINK("https://stackoverflow.com/q/57802832", "57802832")</f>
        <v/>
      </c>
      <c r="B281" t="n">
        <v>0.1767195767195767</v>
      </c>
    </row>
    <row r="282">
      <c r="A282">
        <f>HYPERLINK("https://stackoverflow.com/q/57806521", "57806521")</f>
        <v/>
      </c>
      <c r="B282" t="n">
        <v>0.1908884766027623</v>
      </c>
    </row>
    <row r="283">
      <c r="A283">
        <f>HYPERLINK("https://stackoverflow.com/q/57810467", "57810467")</f>
        <v/>
      </c>
      <c r="B283" t="n">
        <v>0.2331617331617332</v>
      </c>
    </row>
    <row r="284">
      <c r="A284">
        <f>HYPERLINK("https://stackoverflow.com/q/57825080", "57825080")</f>
        <v/>
      </c>
      <c r="B284" t="n">
        <v>0.2900715841892313</v>
      </c>
    </row>
    <row r="285">
      <c r="A285">
        <f>HYPERLINK("https://stackoverflow.com/q/57831723", "57831723")</f>
        <v/>
      </c>
      <c r="B285" t="n">
        <v>0.2178780284043442</v>
      </c>
    </row>
    <row r="286">
      <c r="A286">
        <f>HYPERLINK("https://stackoverflow.com/q/57836593", "57836593")</f>
        <v/>
      </c>
      <c r="B286" t="n">
        <v>0.3771566597653555</v>
      </c>
    </row>
    <row r="287">
      <c r="A287">
        <f>HYPERLINK("https://stackoverflow.com/q/57931047", "57931047")</f>
        <v/>
      </c>
      <c r="B287" t="n">
        <v>0.1755651755651756</v>
      </c>
    </row>
    <row r="288">
      <c r="A288">
        <f>HYPERLINK("https://stackoverflow.com/q/57958985", "57958985")</f>
        <v/>
      </c>
      <c r="B288" t="n">
        <v>0.2418154761904762</v>
      </c>
    </row>
    <row r="289">
      <c r="A289">
        <f>HYPERLINK("https://stackoverflow.com/q/57996119", "57996119")</f>
        <v/>
      </c>
      <c r="B289" t="n">
        <v>0.196988196988197</v>
      </c>
    </row>
    <row r="290">
      <c r="A290">
        <f>HYPERLINK("https://stackoverflow.com/q/58081651", "58081651")</f>
        <v/>
      </c>
      <c r="B290" t="n">
        <v>0.3158095238095239</v>
      </c>
    </row>
    <row r="291">
      <c r="A291">
        <f>HYPERLINK("https://stackoverflow.com/q/58090993", "58090993")</f>
        <v/>
      </c>
      <c r="B291" t="n">
        <v>0.2421707421707422</v>
      </c>
    </row>
    <row r="292">
      <c r="A292">
        <f>HYPERLINK("https://stackoverflow.com/q/58161171", "58161171")</f>
        <v/>
      </c>
      <c r="B292" t="n">
        <v>0.5058447151470407</v>
      </c>
    </row>
    <row r="293">
      <c r="A293">
        <f>HYPERLINK("https://stackoverflow.com/q/58172015", "58172015")</f>
        <v/>
      </c>
      <c r="B293" t="n">
        <v>0.2156746031746032</v>
      </c>
    </row>
    <row r="294">
      <c r="A294">
        <f>HYPERLINK("https://stackoverflow.com/q/58273933", "58273933")</f>
        <v/>
      </c>
      <c r="B294" t="n">
        <v>0.199294532627866</v>
      </c>
    </row>
    <row r="295">
      <c r="A295">
        <f>HYPERLINK("https://stackoverflow.com/q/58328684", "58328684")</f>
        <v/>
      </c>
      <c r="B295" t="n">
        <v>0.2271314023891343</v>
      </c>
    </row>
    <row r="296">
      <c r="A296">
        <f>HYPERLINK("https://stackoverflow.com/q/58346580", "58346580")</f>
        <v/>
      </c>
      <c r="B296" t="n">
        <v>0.2760141093474427</v>
      </c>
    </row>
    <row r="297">
      <c r="A297">
        <f>HYPERLINK("https://stackoverflow.com/q/58401391", "58401391")</f>
        <v/>
      </c>
      <c r="B297" t="n">
        <v>0.2311604253351826</v>
      </c>
    </row>
    <row r="298">
      <c r="A298">
        <f>HYPERLINK("https://stackoverflow.com/q/58418959", "58418959")</f>
        <v/>
      </c>
      <c r="B298" t="n">
        <v>0.1863354037267081</v>
      </c>
    </row>
    <row r="299">
      <c r="A299">
        <f>HYPERLINK("https://stackoverflow.com/q/58428940", "58428940")</f>
        <v/>
      </c>
      <c r="B299" t="n">
        <v>0.2564607110061656</v>
      </c>
    </row>
    <row r="300">
      <c r="A300">
        <f>HYPERLINK("https://stackoverflow.com/q/58488958", "58488958")</f>
        <v/>
      </c>
      <c r="B300" t="n">
        <v>0.2763575605680869</v>
      </c>
    </row>
    <row r="301">
      <c r="A301">
        <f>HYPERLINK("https://stackoverflow.com/q/58512106", "58512106")</f>
        <v/>
      </c>
      <c r="B301" t="n">
        <v>0.2348969438521677</v>
      </c>
    </row>
    <row r="302">
      <c r="A302">
        <f>HYPERLINK("https://stackoverflow.com/q/58580506", "58580506")</f>
        <v/>
      </c>
      <c r="B302" t="n">
        <v>0.2376142376142376</v>
      </c>
    </row>
    <row r="303">
      <c r="A303">
        <f>HYPERLINK("https://stackoverflow.com/q/58626811", "58626811")</f>
        <v/>
      </c>
      <c r="B303" t="n">
        <v>0.3060643060643061</v>
      </c>
    </row>
    <row r="304">
      <c r="A304">
        <f>HYPERLINK("https://stackoverflow.com/q/58649380", "58649380")</f>
        <v/>
      </c>
      <c r="B304" t="n">
        <v>0.2311762311762312</v>
      </c>
    </row>
    <row r="305">
      <c r="A305">
        <f>HYPERLINK("https://stackoverflow.com/q/58701030", "58701030")</f>
        <v/>
      </c>
      <c r="B305" t="n">
        <v>0.2462992687711789</v>
      </c>
    </row>
    <row r="306">
      <c r="A306">
        <f>HYPERLINK("https://stackoverflow.com/q/58719818", "58719818")</f>
        <v/>
      </c>
      <c r="B306" t="n">
        <v>0.1917107583774251</v>
      </c>
    </row>
    <row r="307">
      <c r="A307">
        <f>HYPERLINK("https://stackoverflow.com/q/58738924", "58738924")</f>
        <v/>
      </c>
      <c r="B307" t="n">
        <v>0.2423146473779385</v>
      </c>
    </row>
    <row r="308">
      <c r="A308">
        <f>HYPERLINK("https://stackoverflow.com/q/58746868", "58746868")</f>
        <v/>
      </c>
      <c r="B308" t="n">
        <v>0.2321995464852608</v>
      </c>
    </row>
    <row r="309">
      <c r="A309">
        <f>HYPERLINK("https://stackoverflow.com/q/58773119", "58773119")</f>
        <v/>
      </c>
      <c r="B309" t="n">
        <v>0.2087742504409171</v>
      </c>
    </row>
    <row r="310">
      <c r="A310">
        <f>HYPERLINK("https://stackoverflow.com/q/58783610", "58783610")</f>
        <v/>
      </c>
      <c r="B310" t="n">
        <v>0.2705096073517126</v>
      </c>
    </row>
    <row r="311">
      <c r="A311">
        <f>HYPERLINK("https://stackoverflow.com/q/58798429", "58798429")</f>
        <v/>
      </c>
      <c r="B311" t="n">
        <v>0.3436117616445485</v>
      </c>
    </row>
    <row r="312">
      <c r="A312">
        <f>HYPERLINK("https://stackoverflow.com/q/58832168", "58832168")</f>
        <v/>
      </c>
      <c r="B312" t="n">
        <v>0.1941391941391942</v>
      </c>
    </row>
    <row r="313">
      <c r="A313">
        <f>HYPERLINK("https://stackoverflow.com/q/58885774", "58885774")</f>
        <v/>
      </c>
      <c r="B313" t="n">
        <v>0.2631257631257632</v>
      </c>
    </row>
    <row r="314">
      <c r="A314">
        <f>HYPERLINK("https://stackoverflow.com/q/58927398", "58927398")</f>
        <v/>
      </c>
      <c r="B314" t="n">
        <v>0.2245957573060377</v>
      </c>
    </row>
    <row r="315">
      <c r="A315">
        <f>HYPERLINK("https://stackoverflow.com/q/59029392", "59029392")</f>
        <v/>
      </c>
      <c r="B315" t="n">
        <v>0.2063492063492064</v>
      </c>
    </row>
    <row r="316">
      <c r="A316">
        <f>HYPERLINK("https://stackoverflow.com/q/59043054", "59043054")</f>
        <v/>
      </c>
      <c r="B316" t="n">
        <v>0.1817186644772852</v>
      </c>
    </row>
    <row r="317">
      <c r="A317">
        <f>HYPERLINK("https://stackoverflow.com/q/59044506", "59044506")</f>
        <v/>
      </c>
      <c r="B317" t="n">
        <v>0.1965452847805789</v>
      </c>
    </row>
    <row r="318">
      <c r="A318">
        <f>HYPERLINK("https://stackoverflow.com/q/59094028", "59094028")</f>
        <v/>
      </c>
      <c r="B318" t="n">
        <v>0.2616902616902617</v>
      </c>
    </row>
    <row r="319">
      <c r="A319">
        <f>HYPERLINK("https://stackoverflow.com/q/59146323", "59146323")</f>
        <v/>
      </c>
      <c r="B319" t="n">
        <v>0.1964285714285715</v>
      </c>
    </row>
    <row r="320">
      <c r="A320">
        <f>HYPERLINK("https://stackoverflow.com/q/59165271", "59165271")</f>
        <v/>
      </c>
      <c r="B320" t="n">
        <v>0.3172799422799423</v>
      </c>
    </row>
    <row r="321">
      <c r="A321">
        <f>HYPERLINK("https://stackoverflow.com/q/59192422", "59192422")</f>
        <v/>
      </c>
      <c r="B321" t="n">
        <v>0.2180335097001764</v>
      </c>
    </row>
    <row r="322">
      <c r="A322">
        <f>HYPERLINK("https://stackoverflow.com/q/59223342", "59223342")</f>
        <v/>
      </c>
      <c r="B322" t="n">
        <v>0.4271164021164023</v>
      </c>
    </row>
    <row r="323">
      <c r="A323">
        <f>HYPERLINK("https://stackoverflow.com/q/59233638", "59233638")</f>
        <v/>
      </c>
      <c r="B323" t="n">
        <v>0.1785714285714285</v>
      </c>
    </row>
    <row r="324">
      <c r="A324">
        <f>HYPERLINK("https://stackoverflow.com/q/59253188", "59253188")</f>
        <v/>
      </c>
      <c r="B324" t="n">
        <v>0.2803854875283447</v>
      </c>
    </row>
    <row r="325">
      <c r="A325">
        <f>HYPERLINK("https://stackoverflow.com/q/59299127", "59299127")</f>
        <v/>
      </c>
      <c r="B325" t="n">
        <v>0.2903151598803773</v>
      </c>
    </row>
    <row r="326">
      <c r="A326">
        <f>HYPERLINK("https://stackoverflow.com/q/59320260", "59320260")</f>
        <v/>
      </c>
      <c r="B326" t="n">
        <v>0.2349206349206349</v>
      </c>
    </row>
    <row r="327">
      <c r="A327">
        <f>HYPERLINK("https://stackoverflow.com/q/59327305", "59327305")</f>
        <v/>
      </c>
      <c r="B327" t="n">
        <v>0.2624970386164416</v>
      </c>
    </row>
    <row r="328">
      <c r="A328">
        <f>HYPERLINK("https://stackoverflow.com/q/59368495", "59368495")</f>
        <v/>
      </c>
      <c r="B328" t="n">
        <v>0.2017857142857143</v>
      </c>
    </row>
    <row r="329">
      <c r="A329">
        <f>HYPERLINK("https://stackoverflow.com/q/59462274", "59462274")</f>
        <v/>
      </c>
      <c r="B329" t="n">
        <v>0.2225396825396825</v>
      </c>
    </row>
    <row r="330">
      <c r="A330">
        <f>HYPERLINK("https://stackoverflow.com/q/59464598", "59464598")</f>
        <v/>
      </c>
      <c r="B330" t="n">
        <v>0.1983214741835432</v>
      </c>
    </row>
    <row r="331">
      <c r="A331">
        <f>HYPERLINK("https://stackoverflow.com/q/59510871", "59510871")</f>
        <v/>
      </c>
      <c r="B331" t="n">
        <v>0.2304826692581795</v>
      </c>
    </row>
    <row r="332">
      <c r="A332">
        <f>HYPERLINK("https://stackoverflow.com/q/59530814", "59530814")</f>
        <v/>
      </c>
      <c r="B332" t="n">
        <v>0.2486085343228201</v>
      </c>
    </row>
    <row r="333">
      <c r="A333">
        <f>HYPERLINK("https://stackoverflow.com/q/59538599", "59538599")</f>
        <v/>
      </c>
      <c r="B333" t="n">
        <v>0.2213955026455026</v>
      </c>
    </row>
    <row r="334">
      <c r="A334">
        <f>HYPERLINK("https://stackoverflow.com/q/59551703", "59551703")</f>
        <v/>
      </c>
      <c r="B334" t="n">
        <v>0.1902557319223986</v>
      </c>
    </row>
    <row r="335">
      <c r="A335">
        <f>HYPERLINK("https://stackoverflow.com/q/59570336", "59570336")</f>
        <v/>
      </c>
      <c r="B335" t="n">
        <v>0.1917989417989418</v>
      </c>
    </row>
    <row r="336">
      <c r="A336">
        <f>HYPERLINK("https://stackoverflow.com/q/59687114", "59687114")</f>
        <v/>
      </c>
      <c r="B336" t="n">
        <v>0.320593149540518</v>
      </c>
    </row>
    <row r="337">
      <c r="A337">
        <f>HYPERLINK("https://stackoverflow.com/q/59688843", "59688843")</f>
        <v/>
      </c>
      <c r="B337" t="n">
        <v>0.2327355184498042</v>
      </c>
    </row>
    <row r="338">
      <c r="A338">
        <f>HYPERLINK("https://stackoverflow.com/q/59729377", "59729377")</f>
        <v/>
      </c>
      <c r="B338" t="n">
        <v>0.2517006802721089</v>
      </c>
    </row>
    <row r="339">
      <c r="A339">
        <f>HYPERLINK("https://stackoverflow.com/q/59756844", "59756844")</f>
        <v/>
      </c>
      <c r="B339" t="n">
        <v>0.2378039900975681</v>
      </c>
    </row>
    <row r="340">
      <c r="A340">
        <f>HYPERLINK("https://stackoverflow.com/q/59865860", "59865860")</f>
        <v/>
      </c>
      <c r="B340" t="n">
        <v>0.2711640211640212</v>
      </c>
    </row>
    <row r="341">
      <c r="A341">
        <f>HYPERLINK("https://stackoverflow.com/q/59899279", "59899279")</f>
        <v/>
      </c>
      <c r="B341" t="n">
        <v>0.3887098699128775</v>
      </c>
    </row>
    <row r="342">
      <c r="A342">
        <f>HYPERLINK("https://stackoverflow.com/q/59985750", "59985750")</f>
        <v/>
      </c>
      <c r="B342" t="n">
        <v>0.3099773242630385</v>
      </c>
    </row>
    <row r="343">
      <c r="A343">
        <f>HYPERLINK("https://stackoverflow.com/q/60063934", "60063934")</f>
        <v/>
      </c>
      <c r="B343" t="n">
        <v>0.3501185914979019</v>
      </c>
    </row>
    <row r="344">
      <c r="A344">
        <f>HYPERLINK("https://stackoverflow.com/q/60153052", "60153052")</f>
        <v/>
      </c>
      <c r="B344" t="n">
        <v>0.227891156462585</v>
      </c>
    </row>
    <row r="345">
      <c r="A345">
        <f>HYPERLINK("https://stackoverflow.com/q/60176349", "60176349")</f>
        <v/>
      </c>
      <c r="B345" t="n">
        <v>0.1678962664878158</v>
      </c>
    </row>
    <row r="346">
      <c r="A346">
        <f>HYPERLINK("https://stackoverflow.com/q/60184002", "60184002")</f>
        <v/>
      </c>
      <c r="B346" t="n">
        <v>0.3870390261367705</v>
      </c>
    </row>
    <row r="347">
      <c r="A347">
        <f>HYPERLINK("https://stackoverflow.com/q/60223835", "60223835")</f>
        <v/>
      </c>
      <c r="B347" t="n">
        <v>0.2185443283004259</v>
      </c>
    </row>
    <row r="348">
      <c r="A348">
        <f>HYPERLINK("https://stackoverflow.com/q/60396720", "60396720")</f>
        <v/>
      </c>
      <c r="B348" t="n">
        <v>0.2491373360938579</v>
      </c>
    </row>
    <row r="349">
      <c r="A349">
        <f>HYPERLINK("https://stackoverflow.com/q/60400547", "60400547")</f>
        <v/>
      </c>
      <c r="B349" t="n">
        <v>0.2374406807396498</v>
      </c>
    </row>
    <row r="350">
      <c r="A350">
        <f>HYPERLINK("https://stackoverflow.com/q/60411724", "60411724")</f>
        <v/>
      </c>
      <c r="B350" t="n">
        <v>0.3393262066731455</v>
      </c>
    </row>
    <row r="351">
      <c r="A351">
        <f>HYPERLINK("https://stackoverflow.com/q/60495312", "60495312")</f>
        <v/>
      </c>
      <c r="B351" t="n">
        <v>0.3336385836385837</v>
      </c>
    </row>
    <row r="352">
      <c r="A352">
        <f>HYPERLINK("https://stackoverflow.com/q/60513317", "60513317")</f>
        <v/>
      </c>
      <c r="B352" t="n">
        <v>0.2132034632034632</v>
      </c>
    </row>
    <row r="353">
      <c r="A353">
        <f>HYPERLINK("https://stackoverflow.com/q/60551702", "60551702")</f>
        <v/>
      </c>
      <c r="B353" t="n">
        <v>0.2109634551495017</v>
      </c>
    </row>
    <row r="354">
      <c r="A354">
        <f>HYPERLINK("https://stackoverflow.com/q/60601201", "60601201")</f>
        <v/>
      </c>
      <c r="B354" t="n">
        <v>0.1869787463007802</v>
      </c>
    </row>
    <row r="355">
      <c r="A355">
        <f>HYPERLINK("https://stackoverflow.com/q/60633360", "60633360")</f>
        <v/>
      </c>
      <c r="B355" t="n">
        <v>0.2112511671335201</v>
      </c>
    </row>
    <row r="356">
      <c r="A356">
        <f>HYPERLINK("https://stackoverflow.com/q/60746275", "60746275")</f>
        <v/>
      </c>
      <c r="B356" t="n">
        <v>0.2165688193085454</v>
      </c>
    </row>
    <row r="357">
      <c r="A357">
        <f>HYPERLINK("https://stackoverflow.com/q/60779826", "60779826")</f>
        <v/>
      </c>
      <c r="B357" t="n">
        <v>0.1922156990650142</v>
      </c>
    </row>
    <row r="358">
      <c r="A358">
        <f>HYPERLINK("https://stackoverflow.com/q/60779964", "60779964")</f>
        <v/>
      </c>
      <c r="B358" t="n">
        <v>0.3699102829537613</v>
      </c>
    </row>
    <row r="359">
      <c r="A359">
        <f>HYPERLINK("https://stackoverflow.com/q/60811345", "60811345")</f>
        <v/>
      </c>
      <c r="B359" t="n">
        <v>0.2366946778711485</v>
      </c>
    </row>
    <row r="360">
      <c r="A360">
        <f>HYPERLINK("https://stackoverflow.com/q/60831699", "60831699")</f>
        <v/>
      </c>
      <c r="B360" t="n">
        <v>0.2156714537666918</v>
      </c>
    </row>
    <row r="361">
      <c r="A361">
        <f>HYPERLINK("https://stackoverflow.com/q/60836488", "60836488")</f>
        <v/>
      </c>
      <c r="B361" t="n">
        <v>0.2774424323720098</v>
      </c>
    </row>
    <row r="362">
      <c r="A362">
        <f>HYPERLINK("https://stackoverflow.com/q/60881303", "60881303")</f>
        <v/>
      </c>
      <c r="B362" t="n">
        <v>0.180747567844342</v>
      </c>
    </row>
    <row r="363">
      <c r="A363">
        <f>HYPERLINK("https://stackoverflow.com/q/61011463", "61011463")</f>
        <v/>
      </c>
      <c r="B363" t="n">
        <v>0.2838827838827839</v>
      </c>
    </row>
    <row r="364">
      <c r="A364">
        <f>HYPERLINK("https://stackoverflow.com/q/61332655", "61332655")</f>
        <v/>
      </c>
      <c r="B364" t="n">
        <v>0.2419479118508245</v>
      </c>
    </row>
    <row r="365">
      <c r="A365">
        <f>HYPERLINK("https://stackoverflow.com/q/61350864", "61350864")</f>
        <v/>
      </c>
      <c r="B365" t="n">
        <v>0.2470102196129594</v>
      </c>
    </row>
    <row r="366">
      <c r="A366">
        <f>HYPERLINK("https://stackoverflow.com/q/61618284", "61618284")</f>
        <v/>
      </c>
      <c r="B366" t="n">
        <v>0.2258368694012258</v>
      </c>
    </row>
    <row r="367">
      <c r="A367">
        <f>HYPERLINK("https://stackoverflow.com/q/61634293", "61634293")</f>
        <v/>
      </c>
      <c r="B367" t="n">
        <v>0.2617243867243867</v>
      </c>
    </row>
    <row r="368">
      <c r="A368">
        <f>HYPERLINK("https://stackoverflow.com/q/61639444", "61639444")</f>
        <v/>
      </c>
      <c r="B368" t="n">
        <v>0.1964285714285715</v>
      </c>
    </row>
    <row r="369">
      <c r="A369">
        <f>HYPERLINK("https://stackoverflow.com/q/61671196", "61671196")</f>
        <v/>
      </c>
      <c r="B369" t="n">
        <v>0.2242630385487528</v>
      </c>
    </row>
    <row r="370">
      <c r="A370">
        <f>HYPERLINK("https://stackoverflow.com/q/61674856", "61674856")</f>
        <v/>
      </c>
      <c r="B370" t="n">
        <v>0.2192654839713663</v>
      </c>
    </row>
    <row r="371">
      <c r="A371">
        <f>HYPERLINK("https://stackoverflow.com/q/61685518", "61685518")</f>
        <v/>
      </c>
      <c r="B371" t="n">
        <v>0.2913558997896347</v>
      </c>
    </row>
    <row r="372">
      <c r="A372">
        <f>HYPERLINK("https://stackoverflow.com/q/61734639", "61734639")</f>
        <v/>
      </c>
      <c r="B372" t="n">
        <v>0.2622826908541195</v>
      </c>
    </row>
    <row r="373">
      <c r="A373">
        <f>HYPERLINK("https://stackoverflow.com/q/61782655", "61782655")</f>
        <v/>
      </c>
      <c r="B373" t="n">
        <v>0.2815126050420169</v>
      </c>
    </row>
    <row r="374">
      <c r="A374">
        <f>HYPERLINK("https://stackoverflow.com/q/62020069", "62020069")</f>
        <v/>
      </c>
      <c r="B374" t="n">
        <v>0.2173091458805745</v>
      </c>
    </row>
    <row r="375">
      <c r="A375">
        <f>HYPERLINK("https://stackoverflow.com/q/62020899", "62020899")</f>
        <v/>
      </c>
      <c r="B375" t="n">
        <v>0.1794532627865961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2020-12-18T10:46:19Z</dcterms:created>
  <dcterms:modified xsi:type="dcterms:W3CDTF">2020-12-18T10:46:19Z</dcterms:modified>
</cp:coreProperties>
</file>