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HYPERLINK("https://stackoverflow.com/q/2615337", "2615337")</f>
        <v/>
      </c>
      <c r="B2" t="n">
        <v>0.2968750000000001</v>
      </c>
    </row>
    <row r="3">
      <c r="A3">
        <f>HYPERLINK("https://stackoverflow.com/q/9139207", "9139207")</f>
        <v/>
      </c>
      <c r="B3" t="n">
        <v>0.2712418300653595</v>
      </c>
    </row>
    <row r="4">
      <c r="A4">
        <f>HYPERLINK("https://stackoverflow.com/q/10247749", "10247749")</f>
        <v/>
      </c>
      <c r="B4" t="n">
        <v>0.4190821256038647</v>
      </c>
    </row>
    <row r="5">
      <c r="A5">
        <f>HYPERLINK("https://stackoverflow.com/q/13063536", "13063536")</f>
        <v/>
      </c>
      <c r="B5" t="n">
        <v>0.3628472222222222</v>
      </c>
    </row>
    <row r="6">
      <c r="A6">
        <f>HYPERLINK("https://stackoverflow.com/q/13267422", "13267422")</f>
        <v/>
      </c>
      <c r="B6" t="n">
        <v>0.3577777777777777</v>
      </c>
    </row>
    <row r="7">
      <c r="A7">
        <f>HYPERLINK("https://stackoverflow.com/q/15919715", "15919715")</f>
        <v/>
      </c>
      <c r="B7" t="n">
        <v>0.5344827586206897</v>
      </c>
    </row>
    <row r="8">
      <c r="A8">
        <f>HYPERLINK("https://stackoverflow.com/q/16937042", "16937042")</f>
        <v/>
      </c>
      <c r="B8" t="n">
        <v>0.4619047619047618</v>
      </c>
    </row>
    <row r="9">
      <c r="A9">
        <f>HYPERLINK("https://stackoverflow.com/q/16999224", "16999224")</f>
        <v/>
      </c>
      <c r="B9" t="n">
        <v>0.3970588235294117</v>
      </c>
    </row>
    <row r="10">
      <c r="A10">
        <f>HYPERLINK("https://stackoverflow.com/q/17313690", "17313690")</f>
        <v/>
      </c>
      <c r="B10" t="n">
        <v>0.46</v>
      </c>
    </row>
    <row r="11">
      <c r="A11">
        <f>HYPERLINK("https://stackoverflow.com/q/17389702", "17389702")</f>
        <v/>
      </c>
      <c r="B11" t="n">
        <v>0.4295392953929539</v>
      </c>
    </row>
    <row r="12">
      <c r="A12">
        <f>HYPERLINK("https://stackoverflow.com/q/19290354", "19290354")</f>
        <v/>
      </c>
      <c r="B12" t="n">
        <v>0.3187830687830688</v>
      </c>
    </row>
    <row r="13">
      <c r="A13">
        <f>HYPERLINK("https://stackoverflow.com/q/20089789", "20089789")</f>
        <v/>
      </c>
      <c r="B13" t="n">
        <v>0.6003086419753088</v>
      </c>
    </row>
    <row r="14">
      <c r="A14">
        <f>HYPERLINK("https://stackoverflow.com/q/20846544", "20846544")</f>
        <v/>
      </c>
      <c r="B14" t="n">
        <v>0.2146464646464646</v>
      </c>
    </row>
    <row r="15">
      <c r="A15">
        <f>HYPERLINK("https://stackoverflow.com/q/21492201", "21492201")</f>
        <v/>
      </c>
      <c r="B15" t="n">
        <v>0.3755555555555555</v>
      </c>
    </row>
    <row r="16">
      <c r="A16">
        <f>HYPERLINK("https://stackoverflow.com/q/22064716", "22064716")</f>
        <v/>
      </c>
      <c r="B16" t="n">
        <v>0.2942386831275721</v>
      </c>
    </row>
    <row r="17">
      <c r="A17">
        <f>HYPERLINK("https://stackoverflow.com/q/22449283", "22449283")</f>
        <v/>
      </c>
      <c r="B17" t="n">
        <v>0.4276485788113695</v>
      </c>
    </row>
    <row r="18">
      <c r="A18">
        <f>HYPERLINK("https://stackoverflow.com/q/24764540", "24764540")</f>
        <v/>
      </c>
      <c r="B18" t="n">
        <v>0.2902777777777779</v>
      </c>
    </row>
    <row r="19">
      <c r="A19">
        <f>HYPERLINK("https://stackoverflow.com/q/26585466", "26585466")</f>
        <v/>
      </c>
      <c r="B19" t="n">
        <v>0.4801587301587302</v>
      </c>
    </row>
    <row r="20">
      <c r="A20">
        <f>HYPERLINK("https://stackoverflow.com/q/26655087", "26655087")</f>
        <v/>
      </c>
      <c r="B20" t="n">
        <v>0.4392361111111111</v>
      </c>
    </row>
    <row r="21">
      <c r="A21">
        <f>HYPERLINK("https://stackoverflow.com/q/27748865", "27748865")</f>
        <v/>
      </c>
      <c r="B21" t="n">
        <v>0.2916666666666667</v>
      </c>
    </row>
    <row r="22">
      <c r="A22">
        <f>HYPERLINK("https://stackoverflow.com/q/29395319", "29395319")</f>
        <v/>
      </c>
      <c r="B22" t="n">
        <v>0.5565656565656567</v>
      </c>
    </row>
    <row r="23">
      <c r="A23">
        <f>HYPERLINK("https://stackoverflow.com/q/29466750", "29466750")</f>
        <v/>
      </c>
      <c r="B23" t="n">
        <v>0.5046296296296295</v>
      </c>
    </row>
    <row r="24">
      <c r="A24">
        <f>HYPERLINK("https://stackoverflow.com/q/30003533", "30003533")</f>
        <v/>
      </c>
      <c r="B24" t="n">
        <v>0.3454861111111112</v>
      </c>
    </row>
    <row r="25">
      <c r="A25">
        <f>HYPERLINK("https://stackoverflow.com/q/31139620", "31139620")</f>
        <v/>
      </c>
      <c r="B25" t="n">
        <v>0.3533333333333333</v>
      </c>
    </row>
    <row r="26">
      <c r="A26">
        <f>HYPERLINK("https://stackoverflow.com/q/31335575", "31335575")</f>
        <v/>
      </c>
      <c r="B26" t="n">
        <v>0.2509578544061303</v>
      </c>
    </row>
    <row r="27">
      <c r="A27">
        <f>HYPERLINK("https://stackoverflow.com/q/31838489", "31838489")</f>
        <v/>
      </c>
      <c r="B27" t="n">
        <v>0.382936507936508</v>
      </c>
    </row>
    <row r="28">
      <c r="A28">
        <f>HYPERLINK("https://stackoverflow.com/q/32662381", "32662381")</f>
        <v/>
      </c>
      <c r="B28" t="n">
        <v>0.4636752136752136</v>
      </c>
    </row>
    <row r="29">
      <c r="A29">
        <f>HYPERLINK("https://stackoverflow.com/q/32698744", "32698744")</f>
        <v/>
      </c>
      <c r="B29" t="n">
        <v>0.4312169312169312</v>
      </c>
    </row>
    <row r="30">
      <c r="A30">
        <f>HYPERLINK("https://stackoverflow.com/q/32747702", "32747702")</f>
        <v/>
      </c>
      <c r="B30" t="n">
        <v>0.4386574074074073</v>
      </c>
    </row>
    <row r="31">
      <c r="A31">
        <f>HYPERLINK("https://stackoverflow.com/q/32750425", "32750425")</f>
        <v/>
      </c>
      <c r="B31" t="n">
        <v>0.2992202729044835</v>
      </c>
    </row>
    <row r="32">
      <c r="A32">
        <f>HYPERLINK("https://stackoverflow.com/q/33016067", "33016067")</f>
        <v/>
      </c>
      <c r="B32" t="n">
        <v>0.3136200716845878</v>
      </c>
    </row>
    <row r="33">
      <c r="A33">
        <f>HYPERLINK("https://stackoverflow.com/q/34228425", "34228425")</f>
        <v/>
      </c>
      <c r="B33" t="n">
        <v>0.5413943355119826</v>
      </c>
    </row>
    <row r="34">
      <c r="A34">
        <f>HYPERLINK("https://stackoverflow.com/q/34631941", "34631941")</f>
        <v/>
      </c>
      <c r="B34" t="n">
        <v>0.3714596949891067</v>
      </c>
    </row>
    <row r="35">
      <c r="A35">
        <f>HYPERLINK("https://stackoverflow.com/q/35974311", "35974311")</f>
        <v/>
      </c>
      <c r="B35" t="n">
        <v>0.3933333333333333</v>
      </c>
    </row>
    <row r="36">
      <c r="A36">
        <f>HYPERLINK("https://stackoverflow.com/q/36986164", "36986164")</f>
        <v/>
      </c>
      <c r="B36" t="n">
        <v>0.5</v>
      </c>
    </row>
    <row r="37">
      <c r="A37">
        <f>HYPERLINK("https://stackoverflow.com/q/37306094", "37306094")</f>
        <v/>
      </c>
      <c r="B37" t="n">
        <v>0.4194444444444443</v>
      </c>
    </row>
    <row r="38">
      <c r="A38">
        <f>HYPERLINK("https://stackoverflow.com/q/38194847", "38194847")</f>
        <v/>
      </c>
      <c r="B38" t="n">
        <v>0.3844444444444444</v>
      </c>
    </row>
    <row r="39">
      <c r="A39">
        <f>HYPERLINK("https://stackoverflow.com/q/38434097", "38434097")</f>
        <v/>
      </c>
      <c r="B39" t="n">
        <v>0.3875</v>
      </c>
    </row>
    <row r="40">
      <c r="A40">
        <f>HYPERLINK("https://stackoverflow.com/q/38699998", "38699998")</f>
        <v/>
      </c>
      <c r="B40" t="n">
        <v>0.4632352941176471</v>
      </c>
    </row>
    <row r="41">
      <c r="A41">
        <f>HYPERLINK("https://stackoverflow.com/q/39590785", "39590785")</f>
        <v/>
      </c>
      <c r="B41" t="n">
        <v>0.6847826086956523</v>
      </c>
    </row>
    <row r="42">
      <c r="A42">
        <f>HYPERLINK("https://stackoverflow.com/q/41036556", "41036556")</f>
        <v/>
      </c>
      <c r="B42" t="n">
        <v>0.441468253968254</v>
      </c>
    </row>
    <row r="43">
      <c r="A43">
        <f>HYPERLINK("https://stackoverflow.com/q/41272558", "41272558")</f>
        <v/>
      </c>
      <c r="B43" t="n">
        <v>0.3357487922705314</v>
      </c>
    </row>
    <row r="44">
      <c r="A44">
        <f>HYPERLINK("https://stackoverflow.com/q/41577382", "41577382")</f>
        <v/>
      </c>
      <c r="B44" t="n">
        <v>0.6069958847736625</v>
      </c>
    </row>
    <row r="45">
      <c r="A45">
        <f>HYPERLINK("https://stackoverflow.com/q/41733883", "41733883")</f>
        <v/>
      </c>
      <c r="B45" t="n">
        <v>0.2140522875816993</v>
      </c>
    </row>
    <row r="46">
      <c r="A46">
        <f>HYPERLINK("https://stackoverflow.com/q/42483638", "42483638")</f>
        <v/>
      </c>
      <c r="B46" t="n">
        <v>0.3187830687830688</v>
      </c>
    </row>
    <row r="47">
      <c r="A47">
        <f>HYPERLINK("https://stackoverflow.com/q/42530654", "42530654")</f>
        <v/>
      </c>
      <c r="B47" t="n">
        <v>0.428</v>
      </c>
    </row>
    <row r="48">
      <c r="A48">
        <f>HYPERLINK("https://stackoverflow.com/q/42730602", "42730602")</f>
        <v/>
      </c>
      <c r="B48" t="n">
        <v>0.4473684210526316</v>
      </c>
    </row>
    <row r="49">
      <c r="A49">
        <f>HYPERLINK("https://stackoverflow.com/q/42900540", "42900540")</f>
        <v/>
      </c>
      <c r="B49" t="n">
        <v>0.3689458689458689</v>
      </c>
    </row>
    <row r="50">
      <c r="A50">
        <f>HYPERLINK("https://stackoverflow.com/q/42946766", "42946766")</f>
        <v/>
      </c>
      <c r="B50" t="n">
        <v>0.7549019607843138</v>
      </c>
    </row>
    <row r="51">
      <c r="A51">
        <f>HYPERLINK("https://stackoverflow.com/q/43529651", "43529651")</f>
        <v/>
      </c>
      <c r="B51" t="n">
        <v>0.6564625850340137</v>
      </c>
    </row>
    <row r="52">
      <c r="A52">
        <f>HYPERLINK("https://stackoverflow.com/q/43589592", "43589592")</f>
        <v/>
      </c>
      <c r="B52" t="n">
        <v>0.3132716049382716</v>
      </c>
    </row>
    <row r="53">
      <c r="A53">
        <f>HYPERLINK("https://stackoverflow.com/q/43642384", "43642384")</f>
        <v/>
      </c>
      <c r="B53" t="n">
        <v>0.4405684754521963</v>
      </c>
    </row>
    <row r="54">
      <c r="A54">
        <f>HYPERLINK("https://stackoverflow.com/q/43860043", "43860043")</f>
        <v/>
      </c>
      <c r="B54" t="n">
        <v>0.4259259259259259</v>
      </c>
    </row>
    <row r="55">
      <c r="A55">
        <f>HYPERLINK("https://stackoverflow.com/q/43877814", "43877814")</f>
        <v/>
      </c>
      <c r="B55" t="n">
        <v>0.4890873015873016</v>
      </c>
    </row>
    <row r="56">
      <c r="A56">
        <f>HYPERLINK("https://stackoverflow.com/q/43919778", "43919778")</f>
        <v/>
      </c>
      <c r="B56" t="n">
        <v>0.2156308851224105</v>
      </c>
    </row>
    <row r="57">
      <c r="A57">
        <f>HYPERLINK("https://stackoverflow.com/q/43937563", "43937563")</f>
        <v/>
      </c>
      <c r="B57" t="n">
        <v>0.3277777777777778</v>
      </c>
    </row>
    <row r="58">
      <c r="A58">
        <f>HYPERLINK("https://stackoverflow.com/q/43995641", "43995641")</f>
        <v/>
      </c>
      <c r="B58" t="n">
        <v>0.4333333333333333</v>
      </c>
    </row>
    <row r="59">
      <c r="A59">
        <f>HYPERLINK("https://stackoverflow.com/q/43995671", "43995671")</f>
        <v/>
      </c>
      <c r="B59" t="n">
        <v>0.3167641325536063</v>
      </c>
    </row>
    <row r="60">
      <c r="A60">
        <f>HYPERLINK("https://stackoverflow.com/q/44005685", "44005685")</f>
        <v/>
      </c>
      <c r="B60" t="n">
        <v>0.3916666666666667</v>
      </c>
    </row>
    <row r="61">
      <c r="A61">
        <f>HYPERLINK("https://stackoverflow.com/q/44050836", "44050836")</f>
        <v/>
      </c>
      <c r="B61" t="n">
        <v>0.3638888888888889</v>
      </c>
    </row>
    <row r="62">
      <c r="A62">
        <f>HYPERLINK("https://stackoverflow.com/q/44073502", "44073502")</f>
        <v/>
      </c>
      <c r="B62" t="n">
        <v>0.4548611111111112</v>
      </c>
    </row>
    <row r="63">
      <c r="A63">
        <f>HYPERLINK("https://stackoverflow.com/q/44091275", "44091275")</f>
        <v/>
      </c>
      <c r="B63" t="n">
        <v>0.3371212121212122</v>
      </c>
    </row>
    <row r="64">
      <c r="A64">
        <f>HYPERLINK("https://stackoverflow.com/q/44178272", "44178272")</f>
        <v/>
      </c>
      <c r="B64" t="n">
        <v>0.5105820105820107</v>
      </c>
    </row>
    <row r="65">
      <c r="A65">
        <f>HYPERLINK("https://stackoverflow.com/q/44419262", "44419262")</f>
        <v/>
      </c>
      <c r="B65" t="n">
        <v>0.3465608465608466</v>
      </c>
    </row>
    <row r="66">
      <c r="A66">
        <f>HYPERLINK("https://stackoverflow.com/q/44806952", "44806952")</f>
        <v/>
      </c>
      <c r="B66" t="n">
        <v>0.2965277777777778</v>
      </c>
    </row>
    <row r="67">
      <c r="A67">
        <f>HYPERLINK("https://stackoverflow.com/q/44879191", "44879191")</f>
        <v/>
      </c>
      <c r="B67" t="n">
        <v>0.3677248677248677</v>
      </c>
    </row>
    <row r="68">
      <c r="A68">
        <f>HYPERLINK("https://stackoverflow.com/q/45145338", "45145338")</f>
        <v/>
      </c>
      <c r="B68" t="n">
        <v>0.6088319088319087</v>
      </c>
    </row>
    <row r="69">
      <c r="A69">
        <f>HYPERLINK("https://stackoverflow.com/q/45310234", "45310234")</f>
        <v/>
      </c>
      <c r="B69" t="n">
        <v>0.4018518518518518</v>
      </c>
    </row>
    <row r="70">
      <c r="A70">
        <f>HYPERLINK("https://stackoverflow.com/q/45380713", "45380713")</f>
        <v/>
      </c>
      <c r="B70" t="n">
        <v>0.3835470085470086</v>
      </c>
    </row>
    <row r="71">
      <c r="A71">
        <f>HYPERLINK("https://stackoverflow.com/q/45602479", "45602479")</f>
        <v/>
      </c>
      <c r="B71" t="n">
        <v>0.2615176151761517</v>
      </c>
    </row>
    <row r="72">
      <c r="A72">
        <f>HYPERLINK("https://stackoverflow.com/q/45724820", "45724820")</f>
        <v/>
      </c>
      <c r="B72" t="n">
        <v>0.3728070175438596</v>
      </c>
    </row>
    <row r="73">
      <c r="A73">
        <f>HYPERLINK("https://stackoverflow.com/q/45842944", "45842944")</f>
        <v/>
      </c>
      <c r="B73" t="n">
        <v>0.3726851851851852</v>
      </c>
    </row>
    <row r="74">
      <c r="A74">
        <f>HYPERLINK("https://stackoverflow.com/q/45933300", "45933300")</f>
        <v/>
      </c>
      <c r="B74" t="n">
        <v>0.3277777777777778</v>
      </c>
    </row>
    <row r="75">
      <c r="A75">
        <f>HYPERLINK("https://stackoverflow.com/q/45978094", "45978094")</f>
        <v/>
      </c>
      <c r="B75" t="n">
        <v>0.3806584362139918</v>
      </c>
    </row>
    <row r="76">
      <c r="A76">
        <f>HYPERLINK("https://stackoverflow.com/q/46193704", "46193704")</f>
        <v/>
      </c>
      <c r="B76" t="n">
        <v>0.4623015873015873</v>
      </c>
    </row>
    <row r="77">
      <c r="A77">
        <f>HYPERLINK("https://stackoverflow.com/q/46271988", "46271988")</f>
        <v/>
      </c>
      <c r="B77" t="n">
        <v>0.4694444444444444</v>
      </c>
    </row>
    <row r="78">
      <c r="A78">
        <f>HYPERLINK("https://stackoverflow.com/q/46314967", "46314967")</f>
        <v/>
      </c>
      <c r="B78" t="n">
        <v>0.2984496124031008</v>
      </c>
    </row>
    <row r="79">
      <c r="A79">
        <f>HYPERLINK("https://stackoverflow.com/q/46330301", "46330301")</f>
        <v/>
      </c>
      <c r="B79" t="n">
        <v>0.2388888888888889</v>
      </c>
    </row>
    <row r="80">
      <c r="A80">
        <f>HYPERLINK("https://stackoverflow.com/q/46336305", "46336305")</f>
        <v/>
      </c>
      <c r="B80" t="n">
        <v>0.4358024691358025</v>
      </c>
    </row>
    <row r="81">
      <c r="A81">
        <f>HYPERLINK("https://stackoverflow.com/q/46340789", "46340789")</f>
        <v/>
      </c>
      <c r="B81" t="n">
        <v>0.3638888888888889</v>
      </c>
    </row>
    <row r="82">
      <c r="A82">
        <f>HYPERLINK("https://stackoverflow.com/q/46421271", "46421271")</f>
        <v/>
      </c>
      <c r="B82" t="n">
        <v>0.3553459119496855</v>
      </c>
    </row>
    <row r="83">
      <c r="A83">
        <f>HYPERLINK("https://stackoverflow.com/q/46550925", "46550925")</f>
        <v/>
      </c>
      <c r="B83" t="n">
        <v>0.4766666666666667</v>
      </c>
    </row>
    <row r="84">
      <c r="A84">
        <f>HYPERLINK("https://stackoverflow.com/q/46574894", "46574894")</f>
        <v/>
      </c>
      <c r="B84" t="n">
        <v>0.3136574074074074</v>
      </c>
    </row>
    <row r="85">
      <c r="A85">
        <f>HYPERLINK("https://stackoverflow.com/q/46600731", "46600731")</f>
        <v/>
      </c>
      <c r="B85" t="n">
        <v>0.3912698412698413</v>
      </c>
    </row>
    <row r="86">
      <c r="A86">
        <f>HYPERLINK("https://stackoverflow.com/q/46608926", "46608926")</f>
        <v/>
      </c>
      <c r="B86" t="n">
        <v>0.3962962962962963</v>
      </c>
    </row>
    <row r="87">
      <c r="A87">
        <f>HYPERLINK("https://stackoverflow.com/q/46739891", "46739891")</f>
        <v/>
      </c>
      <c r="B87" t="n">
        <v>0.2398989898989899</v>
      </c>
    </row>
    <row r="88">
      <c r="A88">
        <f>HYPERLINK("https://stackoverflow.com/q/47057239", "47057239")</f>
        <v/>
      </c>
      <c r="B88" t="n">
        <v>0.3352490421455939</v>
      </c>
    </row>
    <row r="89">
      <c r="A89">
        <f>HYPERLINK("https://stackoverflow.com/q/47084869", "47084869")</f>
        <v/>
      </c>
      <c r="B89" t="n">
        <v>0.6276041666666666</v>
      </c>
    </row>
    <row r="90">
      <c r="A90">
        <f>HYPERLINK("https://stackoverflow.com/q/47178968", "47178968")</f>
        <v/>
      </c>
      <c r="B90" t="n">
        <v>0.5262345679012346</v>
      </c>
    </row>
    <row r="91">
      <c r="A91">
        <f>HYPERLINK("https://stackoverflow.com/q/47189669", "47189669")</f>
        <v/>
      </c>
      <c r="B91" t="n">
        <v>0.3916666666666667</v>
      </c>
    </row>
    <row r="92">
      <c r="A92">
        <f>HYPERLINK("https://stackoverflow.com/q/47194805", "47194805")</f>
        <v/>
      </c>
      <c r="B92" t="n">
        <v>0.4264705882352942</v>
      </c>
    </row>
    <row r="93">
      <c r="A93">
        <f>HYPERLINK("https://stackoverflow.com/q/47236477", "47236477")</f>
        <v/>
      </c>
      <c r="B93" t="n">
        <v>0.3683574879227053</v>
      </c>
    </row>
    <row r="94">
      <c r="A94">
        <f>HYPERLINK("https://stackoverflow.com/q/47430596", "47430596")</f>
        <v/>
      </c>
      <c r="B94" t="n">
        <v>0.3114478114478114</v>
      </c>
    </row>
    <row r="95">
      <c r="A95">
        <f>HYPERLINK("https://stackoverflow.com/q/47515082", "47515082")</f>
        <v/>
      </c>
      <c r="B95" t="n">
        <v>0.4181286549707602</v>
      </c>
    </row>
    <row r="96">
      <c r="A96">
        <f>HYPERLINK("https://stackoverflow.com/q/47823345", "47823345")</f>
        <v/>
      </c>
      <c r="B96" t="n">
        <v>0.4371069182389938</v>
      </c>
    </row>
    <row r="97">
      <c r="A97">
        <f>HYPERLINK("https://stackoverflow.com/q/48452352", "48452352")</f>
        <v/>
      </c>
      <c r="B97" t="n">
        <v>0.3723404255319149</v>
      </c>
    </row>
    <row r="98">
      <c r="A98">
        <f>HYPERLINK("https://stackoverflow.com/q/48646795", "48646795")</f>
        <v/>
      </c>
      <c r="B98" t="n">
        <v>0.2797979797979798</v>
      </c>
    </row>
    <row r="99">
      <c r="A99">
        <f>HYPERLINK("https://stackoverflow.com/q/48649652", "48649652")</f>
        <v/>
      </c>
      <c r="B99" t="n">
        <v>0.2693236714975845</v>
      </c>
    </row>
    <row r="100">
      <c r="A100">
        <f>HYPERLINK("https://stackoverflow.com/q/48870896", "48870896")</f>
        <v/>
      </c>
      <c r="B100" t="n">
        <v>0.3958333333333333</v>
      </c>
    </row>
    <row r="101">
      <c r="A101">
        <f>HYPERLINK("https://stackoverflow.com/q/48952883", "48952883")</f>
        <v/>
      </c>
      <c r="B101" t="n">
        <v>0.4635416666666667</v>
      </c>
    </row>
    <row r="102">
      <c r="A102">
        <f>HYPERLINK("https://stackoverflow.com/q/49148407", "49148407")</f>
        <v/>
      </c>
      <c r="B102" t="n">
        <v>0.6087962962962963</v>
      </c>
    </row>
    <row r="103">
      <c r="A103">
        <f>HYPERLINK("https://stackoverflow.com/q/49164897", "49164897")</f>
        <v/>
      </c>
      <c r="B103" t="n">
        <v>0.5408163265306122</v>
      </c>
    </row>
    <row r="104">
      <c r="A104">
        <f>HYPERLINK("https://stackoverflow.com/q/49565318", "49565318")</f>
        <v/>
      </c>
      <c r="B104" t="n">
        <v>0.442652329749104</v>
      </c>
    </row>
    <row r="105">
      <c r="A105">
        <f>HYPERLINK("https://stackoverflow.com/q/49675462", "49675462")</f>
        <v/>
      </c>
      <c r="B105" t="n">
        <v>0.5232172470978441</v>
      </c>
    </row>
    <row r="106">
      <c r="A106">
        <f>HYPERLINK("https://stackoverflow.com/q/49718975", "49718975")</f>
        <v/>
      </c>
      <c r="B106" t="n">
        <v>0.3176100628930818</v>
      </c>
    </row>
    <row r="107">
      <c r="A107">
        <f>HYPERLINK("https://stackoverflow.com/q/49803583", "49803583")</f>
        <v/>
      </c>
      <c r="B107" t="n">
        <v>0.4107468123861567</v>
      </c>
    </row>
    <row r="108">
      <c r="A108">
        <f>HYPERLINK("https://stackoverflow.com/q/49921038", "49921038")</f>
        <v/>
      </c>
      <c r="B108" t="n">
        <v>0.2472222222222223</v>
      </c>
    </row>
    <row r="109">
      <c r="A109">
        <f>HYPERLINK("https://stackoverflow.com/q/49997339", "49997339")</f>
        <v/>
      </c>
      <c r="B109" t="n">
        <v>0.4174603174603175</v>
      </c>
    </row>
    <row r="110">
      <c r="A110">
        <f>HYPERLINK("https://stackoverflow.com/q/50211166", "50211166")</f>
        <v/>
      </c>
      <c r="B110" t="n">
        <v>0.4303201506591337</v>
      </c>
    </row>
    <row r="111">
      <c r="A111">
        <f>HYPERLINK("https://stackoverflow.com/q/50216642", "50216642")</f>
        <v/>
      </c>
      <c r="B111" t="n">
        <v>0.4932659932659932</v>
      </c>
    </row>
    <row r="112">
      <c r="A112">
        <f>HYPERLINK("https://stackoverflow.com/q/50447594", "50447594")</f>
        <v/>
      </c>
      <c r="B112" t="n">
        <v>0.27046783625731</v>
      </c>
    </row>
    <row r="113">
      <c r="A113">
        <f>HYPERLINK("https://stackoverflow.com/q/50470391", "50470391")</f>
        <v/>
      </c>
      <c r="B113" t="n">
        <v>0.2850877192982457</v>
      </c>
    </row>
    <row r="114">
      <c r="A114">
        <f>HYPERLINK("https://stackoverflow.com/q/50512460", "50512460")</f>
        <v/>
      </c>
      <c r="B114" t="n">
        <v>0.3314176245210728</v>
      </c>
    </row>
    <row r="115">
      <c r="A115">
        <f>HYPERLINK("https://stackoverflow.com/q/50628776", "50628776")</f>
        <v/>
      </c>
      <c r="B115" t="n">
        <v>0.3458781362007168</v>
      </c>
    </row>
    <row r="116">
      <c r="A116">
        <f>HYPERLINK("https://stackoverflow.com/q/50637765", "50637765")</f>
        <v/>
      </c>
      <c r="B116" t="n">
        <v>0.3857589984350547</v>
      </c>
    </row>
    <row r="117">
      <c r="A117">
        <f>HYPERLINK("https://stackoverflow.com/q/50710541", "50710541")</f>
        <v/>
      </c>
      <c r="B117" t="n">
        <v>0.3014705882352942</v>
      </c>
    </row>
    <row r="118">
      <c r="A118">
        <f>HYPERLINK("https://stackoverflow.com/q/50766363", "50766363")</f>
        <v/>
      </c>
      <c r="B118" t="n">
        <v>0.2897897897897899</v>
      </c>
    </row>
    <row r="119">
      <c r="A119">
        <f>HYPERLINK("https://stackoverflow.com/q/50823383", "50823383")</f>
        <v/>
      </c>
      <c r="B119" t="n">
        <v>0.3996913580246914</v>
      </c>
    </row>
    <row r="120">
      <c r="A120">
        <f>HYPERLINK("https://stackoverflow.com/q/50829992", "50829992")</f>
        <v/>
      </c>
      <c r="B120" t="n">
        <v>0.2690631808278867</v>
      </c>
    </row>
    <row r="121">
      <c r="A121">
        <f>HYPERLINK("https://stackoverflow.com/q/50877966", "50877966")</f>
        <v/>
      </c>
      <c r="B121" t="n">
        <v>0.2968253968253968</v>
      </c>
    </row>
    <row r="122">
      <c r="A122">
        <f>HYPERLINK("https://stackoverflow.com/q/50977178", "50977178")</f>
        <v/>
      </c>
      <c r="B122" t="n">
        <v>0.772633744855967</v>
      </c>
    </row>
    <row r="123">
      <c r="A123">
        <f>HYPERLINK("https://stackoverflow.com/q/51031354", "51031354")</f>
        <v/>
      </c>
      <c r="B123" t="n">
        <v>0.6591591591591592</v>
      </c>
    </row>
    <row r="124">
      <c r="A124">
        <f>HYPERLINK("https://stackoverflow.com/q/51032451", "51032451")</f>
        <v/>
      </c>
      <c r="B124" t="n">
        <v>0.5052910052910053</v>
      </c>
    </row>
    <row r="125">
      <c r="A125">
        <f>HYPERLINK("https://stackoverflow.com/q/51056684", "51056684")</f>
        <v/>
      </c>
      <c r="B125" t="n">
        <v>0.3128654970760234</v>
      </c>
    </row>
    <row r="126">
      <c r="A126">
        <f>HYPERLINK("https://stackoverflow.com/q/51066585", "51066585")</f>
        <v/>
      </c>
      <c r="B126" t="n">
        <v>0.2720797720797721</v>
      </c>
    </row>
    <row r="127">
      <c r="A127">
        <f>HYPERLINK("https://stackoverflow.com/q/51069295", "51069295")</f>
        <v/>
      </c>
      <c r="B127" t="n">
        <v>0.3275862068965517</v>
      </c>
    </row>
    <row r="128">
      <c r="A128">
        <f>HYPERLINK("https://stackoverflow.com/q/51076243", "51076243")</f>
        <v/>
      </c>
      <c r="B128" t="n">
        <v>0.2314814814814815</v>
      </c>
    </row>
    <row r="129">
      <c r="A129">
        <f>HYPERLINK("https://stackoverflow.com/q/51077496", "51077496")</f>
        <v/>
      </c>
      <c r="B129" t="n">
        <v>0.3006872852233677</v>
      </c>
    </row>
    <row r="130">
      <c r="A130">
        <f>HYPERLINK("https://stackoverflow.com/q/51133592", "51133592")</f>
        <v/>
      </c>
      <c r="B130" t="n">
        <v>0.6724137931034483</v>
      </c>
    </row>
    <row r="131">
      <c r="A131">
        <f>HYPERLINK("https://stackoverflow.com/q/51168530", "51168530")</f>
        <v/>
      </c>
      <c r="B131" t="n">
        <v>0.2407407407407407</v>
      </c>
    </row>
    <row r="132">
      <c r="A132">
        <f>HYPERLINK("https://stackoverflow.com/q/51206764", "51206764")</f>
        <v/>
      </c>
      <c r="B132" t="n">
        <v>0.4705215419501134</v>
      </c>
    </row>
    <row r="133">
      <c r="A133">
        <f>HYPERLINK("https://stackoverflow.com/q/51324328", "51324328")</f>
        <v/>
      </c>
      <c r="B133" t="n">
        <v>0.3672086720867209</v>
      </c>
    </row>
    <row r="134">
      <c r="A134">
        <f>HYPERLINK("https://stackoverflow.com/q/51523396", "51523396")</f>
        <v/>
      </c>
      <c r="B134" t="n">
        <v>0.2911111111111111</v>
      </c>
    </row>
    <row r="135">
      <c r="A135">
        <f>HYPERLINK("https://stackoverflow.com/q/51666283", "51666283")</f>
        <v/>
      </c>
      <c r="B135" t="n">
        <v>0.6356209150326798</v>
      </c>
    </row>
    <row r="136">
      <c r="A136">
        <f>HYPERLINK("https://stackoverflow.com/q/51675435", "51675435")</f>
        <v/>
      </c>
      <c r="B136" t="n">
        <v>0.6494252873563219</v>
      </c>
    </row>
    <row r="137">
      <c r="A137">
        <f>HYPERLINK("https://stackoverflow.com/q/51739637", "51739637")</f>
        <v/>
      </c>
      <c r="B137" t="n">
        <v>0.539351851851852</v>
      </c>
    </row>
    <row r="138">
      <c r="A138">
        <f>HYPERLINK("https://stackoverflow.com/q/51836618", "51836618")</f>
        <v/>
      </c>
      <c r="B138" t="n">
        <v>0.6372549019607843</v>
      </c>
    </row>
    <row r="139">
      <c r="A139">
        <f>HYPERLINK("https://stackoverflow.com/q/51927332", "51927332")</f>
        <v/>
      </c>
      <c r="B139" t="n">
        <v>0.4114583333333334</v>
      </c>
    </row>
    <row r="140">
      <c r="A140">
        <f>HYPERLINK("https://stackoverflow.com/q/52120970", "52120970")</f>
        <v/>
      </c>
      <c r="B140" t="n">
        <v>0.4009259259259259</v>
      </c>
    </row>
    <row r="141">
      <c r="A141">
        <f>HYPERLINK("https://stackoverflow.com/q/52143938", "52143938")</f>
        <v/>
      </c>
      <c r="B141" t="n">
        <v>0.5349002849002847</v>
      </c>
    </row>
    <row r="142">
      <c r="A142">
        <f>HYPERLINK("https://stackoverflow.com/q/52205799", "52205799")</f>
        <v/>
      </c>
      <c r="B142" t="n">
        <v>0.5300925925925924</v>
      </c>
    </row>
    <row r="143">
      <c r="A143">
        <f>HYPERLINK("https://stackoverflow.com/q/52325612", "52325612")</f>
        <v/>
      </c>
      <c r="B143" t="n">
        <v>0.4999999999999999</v>
      </c>
    </row>
    <row r="144">
      <c r="A144">
        <f>HYPERLINK("https://stackoverflow.com/q/52436007", "52436007")</f>
        <v/>
      </c>
      <c r="B144" t="n">
        <v>0.2786738351254481</v>
      </c>
    </row>
    <row r="145">
      <c r="A145">
        <f>HYPERLINK("https://stackoverflow.com/q/52563232", "52563232")</f>
        <v/>
      </c>
      <c r="B145" t="n">
        <v>0.2981481481481482</v>
      </c>
    </row>
    <row r="146">
      <c r="A146">
        <f>HYPERLINK("https://stackoverflow.com/q/52585467", "52585467")</f>
        <v/>
      </c>
      <c r="B146" t="n">
        <v>0.669590643274854</v>
      </c>
    </row>
    <row r="147">
      <c r="A147">
        <f>HYPERLINK("https://stackoverflow.com/q/52600010", "52600010")</f>
        <v/>
      </c>
      <c r="B147" t="n">
        <v>0.3720043572984749</v>
      </c>
    </row>
    <row r="148">
      <c r="A148">
        <f>HYPERLINK("https://stackoverflow.com/q/52656748", "52656748")</f>
        <v/>
      </c>
      <c r="B148" t="n">
        <v>0.3012820512820513</v>
      </c>
    </row>
    <row r="149">
      <c r="A149">
        <f>HYPERLINK("https://stackoverflow.com/q/52736363", "52736363")</f>
        <v/>
      </c>
      <c r="B149" t="n">
        <v>0.3888888888888889</v>
      </c>
    </row>
    <row r="150">
      <c r="A150">
        <f>HYPERLINK("https://stackoverflow.com/q/52872674", "52872674")</f>
        <v/>
      </c>
      <c r="B150" t="n">
        <v>0.4818840579710145</v>
      </c>
    </row>
    <row r="151">
      <c r="A151">
        <f>HYPERLINK("https://stackoverflow.com/q/52954065", "52954065")</f>
        <v/>
      </c>
      <c r="B151" t="n">
        <v>0.3719135802469136</v>
      </c>
    </row>
    <row r="152">
      <c r="A152">
        <f>HYPERLINK("https://stackoverflow.com/q/53039094", "53039094")</f>
        <v/>
      </c>
      <c r="B152" t="n">
        <v>0.3243727598566308</v>
      </c>
    </row>
    <row r="153">
      <c r="A153">
        <f>HYPERLINK("https://stackoverflow.com/q/53169033", "53169033")</f>
        <v/>
      </c>
      <c r="B153" t="n">
        <v>0.4340277777777778</v>
      </c>
    </row>
    <row r="154">
      <c r="A154">
        <f>HYPERLINK("https://stackoverflow.com/q/53170139", "53170139")</f>
        <v/>
      </c>
      <c r="B154" t="n">
        <v>0.5699588477366254</v>
      </c>
    </row>
    <row r="155">
      <c r="A155">
        <f>HYPERLINK("https://stackoverflow.com/q/53170292", "53170292")</f>
        <v/>
      </c>
      <c r="B155" t="n">
        <v>0.3431372549019608</v>
      </c>
    </row>
    <row r="156">
      <c r="A156">
        <f>HYPERLINK("https://stackoverflow.com/q/53197839", "53197839")</f>
        <v/>
      </c>
      <c r="B156" t="n">
        <v>0.292022792022792</v>
      </c>
    </row>
    <row r="157">
      <c r="A157">
        <f>HYPERLINK("https://stackoverflow.com/q/53207653", "53207653")</f>
        <v/>
      </c>
      <c r="B157" t="n">
        <v>0.3465608465608466</v>
      </c>
    </row>
    <row r="158">
      <c r="A158">
        <f>HYPERLINK("https://stackoverflow.com/q/53286917", "53286917")</f>
        <v/>
      </c>
      <c r="B158" t="n">
        <v>0.3756038647342995</v>
      </c>
    </row>
    <row r="159">
      <c r="A159">
        <f>HYPERLINK("https://stackoverflow.com/q/53433521", "53433521")</f>
        <v/>
      </c>
      <c r="B159" t="n">
        <v>0.3258258258258258</v>
      </c>
    </row>
    <row r="160">
      <c r="A160">
        <f>HYPERLINK("https://stackoverflow.com/q/53449627", "53449627")</f>
        <v/>
      </c>
      <c r="B160" t="n">
        <v>0.3305555555555556</v>
      </c>
    </row>
    <row r="161">
      <c r="A161">
        <f>HYPERLINK("https://stackoverflow.com/q/53618469", "53618469")</f>
        <v/>
      </c>
      <c r="B161" t="n">
        <v>0.3217592592592592</v>
      </c>
    </row>
    <row r="162">
      <c r="A162">
        <f>HYPERLINK("https://stackoverflow.com/q/53690242", "53690242")</f>
        <v/>
      </c>
      <c r="B162" t="n">
        <v>0.5015432098765433</v>
      </c>
    </row>
    <row r="163">
      <c r="A163">
        <f>HYPERLINK("https://stackoverflow.com/q/53701218", "53701218")</f>
        <v/>
      </c>
      <c r="B163" t="n">
        <v>0.3649940262843488</v>
      </c>
    </row>
    <row r="164">
      <c r="A164">
        <f>HYPERLINK("https://stackoverflow.com/q/53729079", "53729079")</f>
        <v/>
      </c>
      <c r="B164" t="n">
        <v>0.2426900584795322</v>
      </c>
    </row>
    <row r="165">
      <c r="A165">
        <f>HYPERLINK("https://stackoverflow.com/q/53750539", "53750539")</f>
        <v/>
      </c>
      <c r="B165" t="n">
        <v>0.2264309764309764</v>
      </c>
    </row>
    <row r="166">
      <c r="A166">
        <f>HYPERLINK("https://stackoverflow.com/q/53808662", "53808662")</f>
        <v/>
      </c>
      <c r="B166" t="n">
        <v>0.2890772128060264</v>
      </c>
    </row>
    <row r="167">
      <c r="A167">
        <f>HYPERLINK("https://stackoverflow.com/q/53843585", "53843585")</f>
        <v/>
      </c>
      <c r="B167" t="n">
        <v>0.3840579710144927</v>
      </c>
    </row>
    <row r="168">
      <c r="A168">
        <f>HYPERLINK("https://stackoverflow.com/q/54069553", "54069553")</f>
        <v/>
      </c>
      <c r="B168" t="n">
        <v>0.4361111111111111</v>
      </c>
    </row>
    <row r="169">
      <c r="A169">
        <f>HYPERLINK("https://stackoverflow.com/q/54113212", "54113212")</f>
        <v/>
      </c>
      <c r="B169" t="n">
        <v>0.3165784832451499</v>
      </c>
    </row>
    <row r="170">
      <c r="A170">
        <f>HYPERLINK("https://stackoverflow.com/q/54352320", "54352320")</f>
        <v/>
      </c>
      <c r="B170" t="n">
        <v>0.3707729468599034</v>
      </c>
    </row>
    <row r="171">
      <c r="A171">
        <f>HYPERLINK("https://stackoverflow.com/q/54363950", "54363950")</f>
        <v/>
      </c>
      <c r="B171" t="n">
        <v>0.4962462462462461</v>
      </c>
    </row>
    <row r="172">
      <c r="A172">
        <f>HYPERLINK("https://stackoverflow.com/q/54446152", "54446152")</f>
        <v/>
      </c>
      <c r="B172" t="n">
        <v>0.4388888888888889</v>
      </c>
    </row>
    <row r="173">
      <c r="A173">
        <f>HYPERLINK("https://stackoverflow.com/q/54474013", "54474013")</f>
        <v/>
      </c>
      <c r="B173" t="n">
        <v>0.3067632850241546</v>
      </c>
    </row>
    <row r="174">
      <c r="A174">
        <f>HYPERLINK("https://stackoverflow.com/q/54475094", "54475094")</f>
        <v/>
      </c>
      <c r="B174" t="n">
        <v>0.5588235294117647</v>
      </c>
    </row>
    <row r="175">
      <c r="A175">
        <f>HYPERLINK("https://stackoverflow.com/q/54548490", "54548490")</f>
        <v/>
      </c>
      <c r="B175" t="n">
        <v>0.53988603988604</v>
      </c>
    </row>
    <row r="176">
      <c r="A176">
        <f>HYPERLINK("https://stackoverflow.com/q/54574872", "54574872")</f>
        <v/>
      </c>
      <c r="B176" t="n">
        <v>0.4351851851851852</v>
      </c>
    </row>
    <row r="177">
      <c r="A177">
        <f>HYPERLINK("https://stackoverflow.com/q/54577431", "54577431")</f>
        <v/>
      </c>
      <c r="B177" t="n">
        <v>0.4433333333333334</v>
      </c>
    </row>
    <row r="178">
      <c r="A178">
        <f>HYPERLINK("https://stackoverflow.com/q/54603982", "54603982")</f>
        <v/>
      </c>
      <c r="B178" t="n">
        <v>0.7043650793650793</v>
      </c>
    </row>
    <row r="179">
      <c r="A179">
        <f>HYPERLINK("https://stackoverflow.com/q/54857737", "54857737")</f>
        <v/>
      </c>
      <c r="B179" t="n">
        <v>0.407103825136612</v>
      </c>
    </row>
    <row r="180">
      <c r="A180">
        <f>HYPERLINK("https://stackoverflow.com/q/55010153", "55010153")</f>
        <v/>
      </c>
      <c r="B180" t="n">
        <v>0.439203354297694</v>
      </c>
    </row>
    <row r="181">
      <c r="A181">
        <f>HYPERLINK("https://stackoverflow.com/q/55168898", "55168898")</f>
        <v/>
      </c>
      <c r="B181" t="n">
        <v>0.3828828828828829</v>
      </c>
    </row>
    <row r="182">
      <c r="A182">
        <f>HYPERLINK("https://stackoverflow.com/q/55242183", "55242183")</f>
        <v/>
      </c>
      <c r="B182" t="n">
        <v>0.4648148148148148</v>
      </c>
    </row>
    <row r="183">
      <c r="A183">
        <f>HYPERLINK("https://stackoverflow.com/q/55269741", "55269741")</f>
        <v/>
      </c>
      <c r="B183" t="n">
        <v>0.3132183908045977</v>
      </c>
    </row>
    <row r="184">
      <c r="A184">
        <f>HYPERLINK("https://stackoverflow.com/q/55491667", "55491667")</f>
        <v/>
      </c>
      <c r="B184" t="n">
        <v>0.2121749408983452</v>
      </c>
    </row>
    <row r="185">
      <c r="A185">
        <f>HYPERLINK("https://stackoverflow.com/q/55505857", "55505857")</f>
        <v/>
      </c>
      <c r="B185" t="n">
        <v>0.2668650793650794</v>
      </c>
    </row>
    <row r="186">
      <c r="A186">
        <f>HYPERLINK("https://stackoverflow.com/q/55695608", "55695608")</f>
        <v/>
      </c>
      <c r="B186" t="n">
        <v>0.306712962962963</v>
      </c>
    </row>
    <row r="187">
      <c r="A187">
        <f>HYPERLINK("https://stackoverflow.com/q/55710608", "55710608")</f>
        <v/>
      </c>
      <c r="B187" t="n">
        <v>0.3012152777777778</v>
      </c>
    </row>
    <row r="188">
      <c r="A188">
        <f>HYPERLINK("https://stackoverflow.com/q/55738130", "55738130")</f>
        <v/>
      </c>
      <c r="B188" t="n">
        <v>0.3433641975308642</v>
      </c>
    </row>
    <row r="189">
      <c r="A189">
        <f>HYPERLINK("https://stackoverflow.com/q/55835107", "55835107")</f>
        <v/>
      </c>
      <c r="B189" t="n">
        <v>0.4252136752136753</v>
      </c>
    </row>
    <row r="190">
      <c r="A190">
        <f>HYPERLINK("https://stackoverflow.com/q/55866393", "55866393")</f>
        <v/>
      </c>
      <c r="B190" t="n">
        <v>0.3201058201058201</v>
      </c>
    </row>
    <row r="191">
      <c r="A191">
        <f>HYPERLINK("https://stackoverflow.com/q/56028910", "56028910")</f>
        <v/>
      </c>
      <c r="B191" t="n">
        <v>0.4764957264957264</v>
      </c>
    </row>
    <row r="192">
      <c r="A192">
        <f>HYPERLINK("https://stackoverflow.com/q/56074106", "56074106")</f>
        <v/>
      </c>
      <c r="B192" t="n">
        <v>0.2314814814814815</v>
      </c>
    </row>
    <row r="193">
      <c r="A193">
        <f>HYPERLINK("https://stackoverflow.com/q/56235510", "56235510")</f>
        <v/>
      </c>
      <c r="B193" t="n">
        <v>0.3587962962962962</v>
      </c>
    </row>
    <row r="194">
      <c r="A194">
        <f>HYPERLINK("https://stackoverflow.com/q/56243818", "56243818")</f>
        <v/>
      </c>
      <c r="B194" t="n">
        <v>0.2238562091503268</v>
      </c>
    </row>
    <row r="195">
      <c r="A195">
        <f>HYPERLINK("https://stackoverflow.com/q/56373250", "56373250")</f>
        <v/>
      </c>
      <c r="B195" t="n">
        <v>0.324404761904762</v>
      </c>
    </row>
    <row r="196">
      <c r="A196">
        <f>HYPERLINK("https://stackoverflow.com/q/56429400", "56429400")</f>
        <v/>
      </c>
      <c r="B196" t="n">
        <v>0.4416666666666667</v>
      </c>
    </row>
    <row r="197">
      <c r="A197">
        <f>HYPERLINK("https://stackoverflow.com/q/56603585", "56603585")</f>
        <v/>
      </c>
      <c r="B197" t="n">
        <v>0.294973544973545</v>
      </c>
    </row>
    <row r="198">
      <c r="A198">
        <f>HYPERLINK("https://stackoverflow.com/q/56657103", "56657103")</f>
        <v/>
      </c>
      <c r="B198" t="n">
        <v>0.3997289972899728</v>
      </c>
    </row>
    <row r="199">
      <c r="A199">
        <f>HYPERLINK("https://stackoverflow.com/q/56661461", "56661461")</f>
        <v/>
      </c>
      <c r="B199" t="n">
        <v>0.4341563786008231</v>
      </c>
    </row>
    <row r="200">
      <c r="A200">
        <f>HYPERLINK("https://stackoverflow.com/q/56674480", "56674480")</f>
        <v/>
      </c>
      <c r="B200" t="n">
        <v>0.4470085470085471</v>
      </c>
    </row>
    <row r="201">
      <c r="A201">
        <f>HYPERLINK("https://stackoverflow.com/q/56751486", "56751486")</f>
        <v/>
      </c>
      <c r="B201" t="n">
        <v>0.5958781362007169</v>
      </c>
    </row>
    <row r="202">
      <c r="A202">
        <f>HYPERLINK("https://stackoverflow.com/q/56756414", "56756414")</f>
        <v/>
      </c>
      <c r="B202" t="n">
        <v>0.6428571428571429</v>
      </c>
    </row>
    <row r="203">
      <c r="A203">
        <f>HYPERLINK("https://stackoverflow.com/q/56772072", "56772072")</f>
        <v/>
      </c>
      <c r="B203" t="n">
        <v>0.2441077441077441</v>
      </c>
    </row>
    <row r="204">
      <c r="A204">
        <f>HYPERLINK("https://stackoverflow.com/q/56774454", "56774454")</f>
        <v/>
      </c>
      <c r="B204" t="n">
        <v>0.3559027777777778</v>
      </c>
    </row>
    <row r="205">
      <c r="A205">
        <f>HYPERLINK("https://stackoverflow.com/q/56875888", "56875888")</f>
        <v/>
      </c>
      <c r="B205" t="n">
        <v>0.3179012345679013</v>
      </c>
    </row>
    <row r="206">
      <c r="A206">
        <f>HYPERLINK("https://stackoverflow.com/q/56903025", "56903025")</f>
        <v/>
      </c>
      <c r="B206" t="n">
        <v>0.4132791327913279</v>
      </c>
    </row>
    <row r="207">
      <c r="A207">
        <f>HYPERLINK("https://stackoverflow.com/q/56935694", "56935694")</f>
        <v/>
      </c>
      <c r="B207" t="n">
        <v>0.4220563847429519</v>
      </c>
    </row>
    <row r="208">
      <c r="A208">
        <f>HYPERLINK("https://stackoverflow.com/q/56952560", "56952560")</f>
        <v/>
      </c>
      <c r="B208" t="n">
        <v>0.25</v>
      </c>
    </row>
    <row r="209">
      <c r="A209">
        <f>HYPERLINK("https://stackoverflow.com/q/57040864", "57040864")</f>
        <v/>
      </c>
      <c r="B209" t="n">
        <v>0.443310657596372</v>
      </c>
    </row>
    <row r="210">
      <c r="A210">
        <f>HYPERLINK("https://stackoverflow.com/q/57098814", "57098814")</f>
        <v/>
      </c>
      <c r="B210" t="n">
        <v>0.3780487804878049</v>
      </c>
    </row>
    <row r="211">
      <c r="A211">
        <f>HYPERLINK("https://stackoverflow.com/q/57115085", "57115085")</f>
        <v/>
      </c>
      <c r="B211" t="n">
        <v>0.5952380952380952</v>
      </c>
    </row>
    <row r="212">
      <c r="A212">
        <f>HYPERLINK("https://stackoverflow.com/q/57163127", "57163127")</f>
        <v/>
      </c>
      <c r="B212" t="n">
        <v>0.3389694041867956</v>
      </c>
    </row>
    <row r="213">
      <c r="A213">
        <f>HYPERLINK("https://stackoverflow.com/q/57172082", "57172082")</f>
        <v/>
      </c>
      <c r="B213" t="n">
        <v>0.3830409356725147</v>
      </c>
    </row>
    <row r="214">
      <c r="A214">
        <f>HYPERLINK("https://stackoverflow.com/q/57193780", "57193780")</f>
        <v/>
      </c>
      <c r="B214" t="n">
        <v>0.3424543946932007</v>
      </c>
    </row>
    <row r="215">
      <c r="A215">
        <f>HYPERLINK("https://stackoverflow.com/q/57262448", "57262448")</f>
        <v/>
      </c>
      <c r="B215" t="n">
        <v>0.3685185185185185</v>
      </c>
    </row>
    <row r="216">
      <c r="A216">
        <f>HYPERLINK("https://stackoverflow.com/q/57265782", "57265782")</f>
        <v/>
      </c>
      <c r="B216" t="n">
        <v>0.3345959595959596</v>
      </c>
    </row>
    <row r="217">
      <c r="A217">
        <f>HYPERLINK("https://stackoverflow.com/q/57303807", "57303807")</f>
        <v/>
      </c>
      <c r="B217" t="n">
        <v>0.4289215686274511</v>
      </c>
    </row>
    <row r="218">
      <c r="A218">
        <f>HYPERLINK("https://stackoverflow.com/q/57325762", "57325762")</f>
        <v/>
      </c>
      <c r="B218" t="n">
        <v>0.3708708708708709</v>
      </c>
    </row>
    <row r="219">
      <c r="A219">
        <f>HYPERLINK("https://stackoverflow.com/q/57368043", "57368043")</f>
        <v/>
      </c>
      <c r="B219" t="n">
        <v>0.2788888888888889</v>
      </c>
    </row>
    <row r="220">
      <c r="A220">
        <f>HYPERLINK("https://stackoverflow.com/q/57466993", "57466993")</f>
        <v/>
      </c>
      <c r="B220" t="n">
        <v>0.3302469135802469</v>
      </c>
    </row>
    <row r="221">
      <c r="A221">
        <f>HYPERLINK("https://stackoverflow.com/q/57557137", "57557137")</f>
        <v/>
      </c>
      <c r="B221" t="n">
        <v>0.5601092896174863</v>
      </c>
    </row>
    <row r="222">
      <c r="A222">
        <f>HYPERLINK("https://stackoverflow.com/q/57599366", "57599366")</f>
        <v/>
      </c>
      <c r="B222" t="n">
        <v>0.2896825396825398</v>
      </c>
    </row>
    <row r="223">
      <c r="A223">
        <f>HYPERLINK("https://stackoverflow.com/q/57657610", "57657610")</f>
        <v/>
      </c>
      <c r="B223" t="n">
        <v>0.2286324786324786</v>
      </c>
    </row>
    <row r="224">
      <c r="A224">
        <f>HYPERLINK("https://stackoverflow.com/q/57731105", "57731105")</f>
        <v/>
      </c>
      <c r="B224" t="n">
        <v>0.5025839793281653</v>
      </c>
    </row>
    <row r="225">
      <c r="A225">
        <f>HYPERLINK("https://stackoverflow.com/q/57750105", "57750105")</f>
        <v/>
      </c>
      <c r="B225" t="n">
        <v>0.3472222222222222</v>
      </c>
    </row>
    <row r="226">
      <c r="A226">
        <f>HYPERLINK("https://stackoverflow.com/q/57754071", "57754071")</f>
        <v/>
      </c>
      <c r="B226" t="n">
        <v>0.3811369509043928</v>
      </c>
    </row>
    <row r="227">
      <c r="A227">
        <f>HYPERLINK("https://stackoverflow.com/q/57775247", "57775247")</f>
        <v/>
      </c>
      <c r="B227" t="n">
        <v>0.331081081081081</v>
      </c>
    </row>
    <row r="228">
      <c r="A228">
        <f>HYPERLINK("https://stackoverflow.com/q/57775673", "57775673")</f>
        <v/>
      </c>
      <c r="B228" t="n">
        <v>0.678743961352657</v>
      </c>
    </row>
    <row r="229">
      <c r="A229">
        <f>HYPERLINK("https://stackoverflow.com/q/57787836", "57787836")</f>
        <v/>
      </c>
      <c r="B229" t="n">
        <v>0.3191570881226053</v>
      </c>
    </row>
    <row r="230">
      <c r="A230">
        <f>HYPERLINK("https://stackoverflow.com/q/57811097", "57811097")</f>
        <v/>
      </c>
      <c r="B230" t="n">
        <v>0.3641975308641976</v>
      </c>
    </row>
    <row r="231">
      <c r="A231">
        <f>HYPERLINK("https://stackoverflow.com/q/57828966", "57828966")</f>
        <v/>
      </c>
      <c r="B231" t="n">
        <v>0.2588652482269504</v>
      </c>
    </row>
    <row r="232">
      <c r="A232">
        <f>HYPERLINK("https://stackoverflow.com/q/57895035", "57895035")</f>
        <v/>
      </c>
      <c r="B232" t="n">
        <v>0.394927536231884</v>
      </c>
    </row>
    <row r="233">
      <c r="A233">
        <f>HYPERLINK("https://stackoverflow.com/q/57909595", "57909595")</f>
        <v/>
      </c>
      <c r="B233" t="n">
        <v>0.4421296296296297</v>
      </c>
    </row>
    <row r="234">
      <c r="A234">
        <f>HYPERLINK("https://stackoverflow.com/q/58004855", "58004855")</f>
        <v/>
      </c>
      <c r="B234" t="n">
        <v>0.2976190476190477</v>
      </c>
    </row>
    <row r="235">
      <c r="A235">
        <f>HYPERLINK("https://stackoverflow.com/q/58094733", "58094733")</f>
        <v/>
      </c>
      <c r="B235" t="n">
        <v>0.2853535353535354</v>
      </c>
    </row>
    <row r="236">
      <c r="A236">
        <f>HYPERLINK("https://stackoverflow.com/q/58097200", "58097200")</f>
        <v/>
      </c>
      <c r="B236" t="n">
        <v>0.3912698412698413</v>
      </c>
    </row>
    <row r="237">
      <c r="A237">
        <f>HYPERLINK("https://stackoverflow.com/q/58143390", "58143390")</f>
        <v/>
      </c>
      <c r="B237" t="n">
        <v>0.2210401891252955</v>
      </c>
    </row>
    <row r="238">
      <c r="A238">
        <f>HYPERLINK("https://stackoverflow.com/q/58275712", "58275712")</f>
        <v/>
      </c>
      <c r="B238" t="n">
        <v>0.4758454106280193</v>
      </c>
    </row>
    <row r="239">
      <c r="A239">
        <f>HYPERLINK("https://stackoverflow.com/q/58294034", "58294034")</f>
        <v/>
      </c>
      <c r="B239" t="n">
        <v>0.347953216374269</v>
      </c>
    </row>
    <row r="240">
      <c r="A240">
        <f>HYPERLINK("https://stackoverflow.com/q/58316719", "58316719")</f>
        <v/>
      </c>
      <c r="B240" t="n">
        <v>0.4130434782608696</v>
      </c>
    </row>
    <row r="241">
      <c r="A241">
        <f>HYPERLINK("https://stackoverflow.com/q/58422656", "58422656")</f>
        <v/>
      </c>
      <c r="B241" t="n">
        <v>0.371939736346516</v>
      </c>
    </row>
    <row r="242">
      <c r="A242">
        <f>HYPERLINK("https://stackoverflow.com/q/58438270", "58438270")</f>
        <v/>
      </c>
      <c r="B242" t="n">
        <v>0.4333333333333332</v>
      </c>
    </row>
    <row r="243">
      <c r="A243">
        <f>HYPERLINK("https://stackoverflow.com/q/58513216", "58513216")</f>
        <v/>
      </c>
      <c r="B243" t="n">
        <v>0.3364197530864197</v>
      </c>
    </row>
    <row r="244">
      <c r="A244">
        <f>HYPERLINK("https://stackoverflow.com/q/58542085", "58542085")</f>
        <v/>
      </c>
      <c r="B244" t="n">
        <v>0.3148148148148148</v>
      </c>
    </row>
    <row r="245">
      <c r="A245">
        <f>HYPERLINK("https://stackoverflow.com/q/58547437", "58547437")</f>
        <v/>
      </c>
      <c r="B245" t="n">
        <v>0.3321256038647343</v>
      </c>
    </row>
    <row r="246">
      <c r="A246">
        <f>HYPERLINK("https://stackoverflow.com/q/58649380", "58649380")</f>
        <v/>
      </c>
      <c r="B246" t="n">
        <v>0.3989898989898991</v>
      </c>
    </row>
    <row r="247">
      <c r="A247">
        <f>HYPERLINK("https://stackoverflow.com/q/58698121", "58698121")</f>
        <v/>
      </c>
      <c r="B247" t="n">
        <v>0.4178240740740741</v>
      </c>
    </row>
    <row r="248">
      <c r="A248">
        <f>HYPERLINK("https://stackoverflow.com/q/58798429", "58798429")</f>
        <v/>
      </c>
      <c r="B248" t="n">
        <v>0.4033189033189033</v>
      </c>
    </row>
    <row r="249">
      <c r="A249">
        <f>HYPERLINK("https://stackoverflow.com/q/58944331", "58944331")</f>
        <v/>
      </c>
      <c r="B249" t="n">
        <v>0.396551724137931</v>
      </c>
    </row>
    <row r="250">
      <c r="A250">
        <f>HYPERLINK("https://stackoverflow.com/q/58949589", "58949589")</f>
        <v/>
      </c>
      <c r="B250" t="n">
        <v>0.2822222222222222</v>
      </c>
    </row>
    <row r="251">
      <c r="A251">
        <f>HYPERLINK("https://stackoverflow.com/q/59005965", "59005965")</f>
        <v/>
      </c>
      <c r="B251" t="n">
        <v>0.537940379403794</v>
      </c>
    </row>
    <row r="252">
      <c r="A252">
        <f>HYPERLINK("https://stackoverflow.com/q/59103273", "59103273")</f>
        <v/>
      </c>
      <c r="B252" t="n">
        <v>0.5546737213403882</v>
      </c>
    </row>
    <row r="253">
      <c r="A253">
        <f>HYPERLINK("https://stackoverflow.com/q/59186116", "59186116")</f>
        <v/>
      </c>
      <c r="B253" t="n">
        <v>0.4047619047619047</v>
      </c>
    </row>
    <row r="254">
      <c r="A254">
        <f>HYPERLINK("https://stackoverflow.com/q/59192422", "59192422")</f>
        <v/>
      </c>
      <c r="B254" t="n">
        <v>0.3148148148148148</v>
      </c>
    </row>
    <row r="255">
      <c r="A255">
        <f>HYPERLINK("https://stackoverflow.com/q/59196780", "59196780")</f>
        <v/>
      </c>
      <c r="B255" t="n">
        <v>0.3934108527131783</v>
      </c>
    </row>
    <row r="256">
      <c r="A256">
        <f>HYPERLINK("https://stackoverflow.com/q/59211352", "59211352")</f>
        <v/>
      </c>
      <c r="B256" t="n">
        <v>0.2530864197530865</v>
      </c>
    </row>
    <row r="257">
      <c r="A257">
        <f>HYPERLINK("https://stackoverflow.com/q/59253188", "59253188")</f>
        <v/>
      </c>
      <c r="B257" t="n">
        <v>0.2637426900584796</v>
      </c>
    </row>
    <row r="258">
      <c r="A258">
        <f>HYPERLINK("https://stackoverflow.com/q/59322480", "59322480")</f>
        <v/>
      </c>
      <c r="B258" t="n">
        <v>0.4809523809523809</v>
      </c>
    </row>
    <row r="259">
      <c r="A259">
        <f>HYPERLINK("https://stackoverflow.com/q/59368495", "59368495")</f>
        <v/>
      </c>
      <c r="B259" t="n">
        <v>0.3349206349206349</v>
      </c>
    </row>
    <row r="260">
      <c r="A260">
        <f>HYPERLINK("https://stackoverflow.com/q/59375580", "59375580")</f>
        <v/>
      </c>
      <c r="B260" t="n">
        <v>0.3205128205128205</v>
      </c>
    </row>
    <row r="261">
      <c r="A261">
        <f>HYPERLINK("https://stackoverflow.com/q/59404027", "59404027")</f>
        <v/>
      </c>
      <c r="B261" t="n">
        <v>0.3861788617886179</v>
      </c>
    </row>
    <row r="262">
      <c r="A262">
        <f>HYPERLINK("https://stackoverflow.com/q/59503337", "59503337")</f>
        <v/>
      </c>
      <c r="B262" t="n">
        <v>0.3713450292397661</v>
      </c>
    </row>
    <row r="263">
      <c r="A263">
        <f>HYPERLINK("https://stackoverflow.com/q/59570336", "59570336")</f>
        <v/>
      </c>
      <c r="B263" t="n">
        <v>0.4465020576131687</v>
      </c>
    </row>
    <row r="264">
      <c r="A264">
        <f>HYPERLINK("https://stackoverflow.com/q/59615918", "59615918")</f>
        <v/>
      </c>
      <c r="B264" t="n">
        <v>0.3835978835978835</v>
      </c>
    </row>
    <row r="265">
      <c r="A265">
        <f>HYPERLINK("https://stackoverflow.com/q/59652308", "59652308")</f>
        <v/>
      </c>
      <c r="B265" t="n">
        <v>0.3964862298195632</v>
      </c>
    </row>
    <row r="266">
      <c r="A266">
        <f>HYPERLINK("https://stackoverflow.com/q/59658068", "59658068")</f>
        <v/>
      </c>
      <c r="B266" t="n">
        <v>0.5370370370370371</v>
      </c>
    </row>
    <row r="267">
      <c r="A267">
        <f>HYPERLINK("https://stackoverflow.com/q/59730597", "59730597")</f>
        <v/>
      </c>
      <c r="B267" t="n">
        <v>0.2421875</v>
      </c>
    </row>
    <row r="268">
      <c r="A268">
        <f>HYPERLINK("https://stackoverflow.com/q/59861969", "59861969")</f>
        <v/>
      </c>
      <c r="B268" t="n">
        <v>0.6733333333333332</v>
      </c>
    </row>
    <row r="269">
      <c r="A269">
        <f>HYPERLINK("https://stackoverflow.com/q/59867397", "59867397")</f>
        <v/>
      </c>
      <c r="B269" t="n">
        <v>0.3965517241379309</v>
      </c>
    </row>
    <row r="270">
      <c r="A270">
        <f>HYPERLINK("https://stackoverflow.com/q/59880170", "59880170")</f>
        <v/>
      </c>
      <c r="B270" t="n">
        <v>0.221264367816092</v>
      </c>
    </row>
    <row r="271">
      <c r="A271">
        <f>HYPERLINK("https://stackoverflow.com/q/59897345", "59897345")</f>
        <v/>
      </c>
      <c r="B271" t="n">
        <v>0.3148148148148148</v>
      </c>
    </row>
    <row r="272">
      <c r="A272">
        <f>HYPERLINK("https://stackoverflow.com/q/59902654", "59902654")</f>
        <v/>
      </c>
      <c r="B272" t="n">
        <v>0.474537037037037</v>
      </c>
    </row>
    <row r="273">
      <c r="A273">
        <f>HYPERLINK("https://stackoverflow.com/q/59959076", "59959076")</f>
        <v/>
      </c>
      <c r="B273" t="n">
        <v>0.5200617283950618</v>
      </c>
    </row>
    <row r="274">
      <c r="A274">
        <f>HYPERLINK("https://stackoverflow.com/q/60017517", "60017517")</f>
        <v/>
      </c>
      <c r="B274" t="n">
        <v>0.4484126984126984</v>
      </c>
    </row>
    <row r="275">
      <c r="A275">
        <f>HYPERLINK("https://stackoverflow.com/q/60063934", "60063934")</f>
        <v/>
      </c>
      <c r="B275" t="n">
        <v>0.5189491817398795</v>
      </c>
    </row>
    <row r="276">
      <c r="A276">
        <f>HYPERLINK("https://stackoverflow.com/q/60088723", "60088723")</f>
        <v/>
      </c>
      <c r="B276" t="n">
        <v>0.2904040404040404</v>
      </c>
    </row>
    <row r="277">
      <c r="A277">
        <f>HYPERLINK("https://stackoverflow.com/q/60169520", "60169520")</f>
        <v/>
      </c>
      <c r="B277" t="n">
        <v>0.3958333333333334</v>
      </c>
    </row>
    <row r="278">
      <c r="A278">
        <f>HYPERLINK("https://stackoverflow.com/q/60200773", "60200773")</f>
        <v/>
      </c>
      <c r="B278" t="n">
        <v>0.2671957671957673</v>
      </c>
    </row>
    <row r="279">
      <c r="A279">
        <f>HYPERLINK("https://stackoverflow.com/q/60201239", "60201239")</f>
        <v/>
      </c>
      <c r="B279" t="n">
        <v>0.3392255892255892</v>
      </c>
    </row>
    <row r="280">
      <c r="A280">
        <f>HYPERLINK("https://stackoverflow.com/q/60229963", "60229963")</f>
        <v/>
      </c>
      <c r="B280" t="n">
        <v>0.391025641025641</v>
      </c>
    </row>
    <row r="281">
      <c r="A281">
        <f>HYPERLINK("https://stackoverflow.com/q/60264611", "60264611")</f>
        <v/>
      </c>
      <c r="B281" t="n">
        <v>0.5178062678062679</v>
      </c>
    </row>
    <row r="282">
      <c r="A282">
        <f>HYPERLINK("https://stackoverflow.com/q/60333431", "60333431")</f>
        <v/>
      </c>
      <c r="B282" t="n">
        <v>0.4999999999999999</v>
      </c>
    </row>
    <row r="283">
      <c r="A283">
        <f>HYPERLINK("https://stackoverflow.com/q/60376741", "60376741")</f>
        <v/>
      </c>
      <c r="B283" t="n">
        <v>0.5307017543859649</v>
      </c>
    </row>
    <row r="284">
      <c r="A284">
        <f>HYPERLINK("https://stackoverflow.com/q/60396720", "60396720")</f>
        <v/>
      </c>
      <c r="B284" t="n">
        <v>0.384160756501182</v>
      </c>
    </row>
    <row r="285">
      <c r="A285">
        <f>HYPERLINK("https://stackoverflow.com/q/60407965", "60407965")</f>
        <v/>
      </c>
      <c r="B285" t="n">
        <v>0.451219512195122</v>
      </c>
    </row>
    <row r="286">
      <c r="A286">
        <f>HYPERLINK("https://stackoverflow.com/q/60429162", "60429162")</f>
        <v/>
      </c>
      <c r="B286" t="n">
        <v>0.3511904761904762</v>
      </c>
    </row>
    <row r="287">
      <c r="A287">
        <f>HYPERLINK("https://stackoverflow.com/q/60453651", "60453651")</f>
        <v/>
      </c>
      <c r="B287" t="n">
        <v>0.2599206349206349</v>
      </c>
    </row>
    <row r="288">
      <c r="A288">
        <f>HYPERLINK("https://stackoverflow.com/q/60455349", "60455349")</f>
        <v/>
      </c>
      <c r="B288" t="n">
        <v>0.5740740740740741</v>
      </c>
    </row>
    <row r="289">
      <c r="A289">
        <f>HYPERLINK("https://stackoverflow.com/q/60648240", "60648240")</f>
        <v/>
      </c>
      <c r="B289" t="n">
        <v>0.4297385620915033</v>
      </c>
    </row>
    <row r="290">
      <c r="A290">
        <f>HYPERLINK("https://stackoverflow.com/q/60662730", "60662730")</f>
        <v/>
      </c>
      <c r="B290" t="n">
        <v>0.3956228956228957</v>
      </c>
    </row>
    <row r="291">
      <c r="A291">
        <f>HYPERLINK("https://stackoverflow.com/q/60669625", "60669625")</f>
        <v/>
      </c>
      <c r="B291" t="n">
        <v>0.5740740740740742</v>
      </c>
    </row>
    <row r="292">
      <c r="A292">
        <f>HYPERLINK("https://stackoverflow.com/q/60672693", "60672693")</f>
        <v/>
      </c>
      <c r="B292" t="n">
        <v>0.5357142857142858</v>
      </c>
    </row>
    <row r="293">
      <c r="A293">
        <f>HYPERLINK("https://stackoverflow.com/q/60750126", "60750126")</f>
        <v/>
      </c>
      <c r="B293" t="n">
        <v>0.2829861111111112</v>
      </c>
    </row>
    <row r="294">
      <c r="A294">
        <f>HYPERLINK("https://stackoverflow.com/q/60786550", "60786550")</f>
        <v/>
      </c>
      <c r="B294" t="n">
        <v>0.3447712418300654</v>
      </c>
    </row>
    <row r="295">
      <c r="A295">
        <f>HYPERLINK("https://stackoverflow.com/q/60811345", "60811345")</f>
        <v/>
      </c>
      <c r="B295" t="n">
        <v>0.3966861598440546</v>
      </c>
    </row>
    <row r="296">
      <c r="A296">
        <f>HYPERLINK("https://stackoverflow.com/q/60831699", "60831699")</f>
        <v/>
      </c>
      <c r="B296" t="n">
        <v>0.4845679012345679</v>
      </c>
    </row>
    <row r="297">
      <c r="A297">
        <f>HYPERLINK("https://stackoverflow.com/q/60859441", "60859441")</f>
        <v/>
      </c>
      <c r="B297" t="n">
        <v>0.361111111111111</v>
      </c>
    </row>
    <row r="298">
      <c r="A298">
        <f>HYPERLINK("https://stackoverflow.com/q/60939663", "60939663")</f>
        <v/>
      </c>
      <c r="B298" t="n">
        <v>0.4560185185185185</v>
      </c>
    </row>
    <row r="299">
      <c r="A299">
        <f>HYPERLINK("https://stackoverflow.com/q/60986606", "60986606")</f>
        <v/>
      </c>
      <c r="B299" t="n">
        <v>0.5</v>
      </c>
    </row>
    <row r="300">
      <c r="A300">
        <f>HYPERLINK("https://stackoverflow.com/q/61051123", "61051123")</f>
        <v/>
      </c>
      <c r="B300" t="n">
        <v>0.5158730158730158</v>
      </c>
    </row>
    <row r="301">
      <c r="A301">
        <f>HYPERLINK("https://stackoverflow.com/q/61065007", "61065007")</f>
        <v/>
      </c>
      <c r="B301" t="n">
        <v>0.3467078189300412</v>
      </c>
    </row>
    <row r="302">
      <c r="A302">
        <f>HYPERLINK("https://stackoverflow.com/q/61074680", "61074680")</f>
        <v/>
      </c>
      <c r="B302" t="n">
        <v>0.2491039426523297</v>
      </c>
    </row>
    <row r="303">
      <c r="A303">
        <f>HYPERLINK("https://stackoverflow.com/q/61078197", "61078197")</f>
        <v/>
      </c>
      <c r="B303" t="n">
        <v>0.5354938271604939</v>
      </c>
    </row>
    <row r="304">
      <c r="A304">
        <f>HYPERLINK("https://stackoverflow.com/q/61105890", "61105890")</f>
        <v/>
      </c>
      <c r="B304" t="n">
        <v>0.4379844961240311</v>
      </c>
    </row>
    <row r="305">
      <c r="A305">
        <f>HYPERLINK("https://stackoverflow.com/q/61112343", "61112343")</f>
        <v/>
      </c>
      <c r="B305" t="n">
        <v>0.2484126984126984</v>
      </c>
    </row>
    <row r="306">
      <c r="A306">
        <f>HYPERLINK("https://stackoverflow.com/q/61120900", "61120900")</f>
        <v/>
      </c>
      <c r="B306" t="n">
        <v>0.6241319444444444</v>
      </c>
    </row>
    <row r="307">
      <c r="A307">
        <f>HYPERLINK("https://stackoverflow.com/q/61143493", "61143493")</f>
        <v/>
      </c>
      <c r="B307" t="n">
        <v>0.5300300300300301</v>
      </c>
    </row>
    <row r="308">
      <c r="A308">
        <f>HYPERLINK("https://stackoverflow.com/q/61191042", "61191042")</f>
        <v/>
      </c>
      <c r="B308" t="n">
        <v>0.4227053140096618</v>
      </c>
    </row>
    <row r="309">
      <c r="A309">
        <f>HYPERLINK("https://stackoverflow.com/q/61222090", "61222090")</f>
        <v/>
      </c>
      <c r="B309" t="n">
        <v>0.4429012345679013</v>
      </c>
    </row>
    <row r="310">
      <c r="A310">
        <f>HYPERLINK("https://stackoverflow.com/q/61341097", "61341097")</f>
        <v/>
      </c>
      <c r="B310" t="n">
        <v>0.4188888888888889</v>
      </c>
    </row>
    <row r="311">
      <c r="A311">
        <f>HYPERLINK("https://stackoverflow.com/q/61379667", "61379667")</f>
        <v/>
      </c>
      <c r="B311" t="n">
        <v>0.3380952380952381</v>
      </c>
    </row>
    <row r="312">
      <c r="A312">
        <f>HYPERLINK("https://stackoverflow.com/q/61402700", "61402700")</f>
        <v/>
      </c>
      <c r="B312" t="n">
        <v>0.5000000000000001</v>
      </c>
    </row>
    <row r="313">
      <c r="A313">
        <f>HYPERLINK("https://stackoverflow.com/q/61526443", "61526443")</f>
        <v/>
      </c>
      <c r="B313" t="n">
        <v>0.3142076502732241</v>
      </c>
    </row>
    <row r="314">
      <c r="A314">
        <f>HYPERLINK("https://stackoverflow.com/q/61552568", "61552568")</f>
        <v/>
      </c>
      <c r="B314" t="n">
        <v>0.4265873015873016</v>
      </c>
    </row>
    <row r="315">
      <c r="A315">
        <f>HYPERLINK("https://stackoverflow.com/q/61611950", "61611950")</f>
        <v/>
      </c>
      <c r="B315" t="n">
        <v>0.503623188405797</v>
      </c>
    </row>
    <row r="316">
      <c r="A316">
        <f>HYPERLINK("https://stackoverflow.com/q/61632938", "61632938")</f>
        <v/>
      </c>
      <c r="B316" t="n">
        <v>0.3002645502645503</v>
      </c>
    </row>
    <row r="317">
      <c r="A317">
        <f>HYPERLINK("https://stackoverflow.com/q/61778472", "61778472")</f>
        <v/>
      </c>
      <c r="B317" t="n">
        <v>0.5712560386473431</v>
      </c>
    </row>
    <row r="318">
      <c r="A318">
        <f>HYPERLINK("https://stackoverflow.com/q/61782655", "61782655")</f>
        <v/>
      </c>
      <c r="B318" t="n">
        <v>0.4516908212560387</v>
      </c>
    </row>
    <row r="319">
      <c r="A319">
        <f>HYPERLINK("https://stackoverflow.com/q/61818685", "61818685")</f>
        <v/>
      </c>
      <c r="B319" t="n">
        <v>0.3163580246913581</v>
      </c>
    </row>
    <row r="320">
      <c r="A320">
        <f>HYPERLINK("https://stackoverflow.com/q/61824996", "61824996")</f>
        <v/>
      </c>
      <c r="B320" t="n">
        <v>0.5833333333333334</v>
      </c>
    </row>
    <row r="321">
      <c r="A321">
        <f>HYPERLINK("https://stackoverflow.com/q/61840842", "61840842")</f>
        <v/>
      </c>
      <c r="B321" t="n">
        <v>0.3405555555555556</v>
      </c>
    </row>
    <row r="322">
      <c r="A322">
        <f>HYPERLINK("https://stackoverflow.com/q/61865302", "61865302")</f>
        <v/>
      </c>
      <c r="B322" t="n">
        <v>0.6930555555555555</v>
      </c>
    </row>
    <row r="323">
      <c r="A323">
        <f>HYPERLINK("https://stackoverflow.com/q/61904800", "61904800")</f>
        <v/>
      </c>
      <c r="B323" t="n">
        <v>0.3996913580246914</v>
      </c>
    </row>
    <row r="324">
      <c r="A324">
        <f>HYPERLINK("https://stackoverflow.com/q/61919301", "61919301")</f>
        <v/>
      </c>
      <c r="B324" t="n">
        <v>0.5609318996415772</v>
      </c>
    </row>
    <row r="325">
      <c r="A325">
        <f>HYPERLINK("https://stackoverflow.com/q/61939435", "61939435")</f>
        <v/>
      </c>
      <c r="B325" t="n">
        <v>0.4262452107279694</v>
      </c>
    </row>
    <row r="326">
      <c r="A326">
        <f>HYPERLINK("https://stackoverflow.com/q/62065508", "62065508")</f>
        <v/>
      </c>
      <c r="B326" t="n">
        <v>0.6282051282051282</v>
      </c>
    </row>
    <row r="327">
      <c r="A327">
        <f>HYPERLINK("https://stackoverflow.com/q/62074209", "62074209")</f>
        <v/>
      </c>
      <c r="B327" t="n">
        <v>0.3671248568155784</v>
      </c>
    </row>
    <row r="328">
      <c r="A328">
        <f>HYPERLINK("https://stackoverflow.com/q/62078096", "62078096")</f>
        <v/>
      </c>
      <c r="B328" t="n">
        <v>0.5370370370370371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