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0.599502487562189</v>
      </c>
    </row>
    <row r="3">
      <c r="A3">
        <f>HYPERLINK("https://stackoverflow.com/q/9481841", "9481841")</f>
        <v/>
      </c>
      <c r="B3" t="n">
        <v>0.3759259259259259</v>
      </c>
    </row>
    <row r="4">
      <c r="A4">
        <f>HYPERLINK("https://stackoverflow.com/q/9766725", "9766725")</f>
        <v/>
      </c>
      <c r="B4" t="n">
        <v>0.4351851851851852</v>
      </c>
    </row>
    <row r="5">
      <c r="A5">
        <f>HYPERLINK("https://stackoverflow.com/q/10215293", "10215293")</f>
        <v/>
      </c>
      <c r="B5" t="n">
        <v>0.3666666666666667</v>
      </c>
    </row>
    <row r="6">
      <c r="A6">
        <f>HYPERLINK("https://stackoverflow.com/q/10898993", "10898993")</f>
        <v/>
      </c>
      <c r="B6" t="n">
        <v>0.6280864197530865</v>
      </c>
    </row>
    <row r="7">
      <c r="A7">
        <f>HYPERLINK("https://stackoverflow.com/q/11698968", "11698968")</f>
        <v/>
      </c>
      <c r="B7" t="n">
        <v>0.3107638888888889</v>
      </c>
    </row>
    <row r="8">
      <c r="A8">
        <f>HYPERLINK("https://stackoverflow.com/q/12270740", "12270740")</f>
        <v/>
      </c>
      <c r="B8" t="n">
        <v>0.738095238095238</v>
      </c>
    </row>
    <row r="9">
      <c r="A9">
        <f>HYPERLINK("https://stackoverflow.com/q/12318829", "12318829")</f>
        <v/>
      </c>
      <c r="B9" t="n">
        <v>0.3117283950617284</v>
      </c>
    </row>
    <row r="10">
      <c r="A10">
        <f>HYPERLINK("https://stackoverflow.com/q/12382382", "12382382")</f>
        <v/>
      </c>
      <c r="B10" t="n">
        <v>0.2465277777777778</v>
      </c>
    </row>
    <row r="11">
      <c r="A11">
        <f>HYPERLINK("https://stackoverflow.com/q/12559029", "12559029")</f>
        <v/>
      </c>
      <c r="B11" t="n">
        <v>0.4462962962962963</v>
      </c>
    </row>
    <row r="12">
      <c r="A12">
        <f>HYPERLINK("https://stackoverflow.com/q/12892318", "12892318")</f>
        <v/>
      </c>
      <c r="B12" t="n">
        <v>0.2837301587301587</v>
      </c>
    </row>
    <row r="13">
      <c r="A13">
        <f>HYPERLINK("https://stackoverflow.com/q/13561945", "13561945")</f>
        <v/>
      </c>
      <c r="B13" t="n">
        <v>0.3310185185185185</v>
      </c>
    </row>
    <row r="14">
      <c r="A14">
        <f>HYPERLINK("https://stackoverflow.com/q/14598065", "14598065")</f>
        <v/>
      </c>
      <c r="B14" t="n">
        <v>0.4831649831649831</v>
      </c>
    </row>
    <row r="15">
      <c r="A15">
        <f>HYPERLINK("https://stackoverflow.com/q/16152727", "16152727")</f>
        <v/>
      </c>
      <c r="B15" t="n">
        <v>0.4138888888888889</v>
      </c>
    </row>
    <row r="16">
      <c r="A16">
        <f>HYPERLINK("https://stackoverflow.com/q/16617053", "16617053")</f>
        <v/>
      </c>
      <c r="B16" t="n">
        <v>0.2999999999999999</v>
      </c>
    </row>
    <row r="17">
      <c r="A17">
        <f>HYPERLINK("https://stackoverflow.com/q/17958629", "17958629")</f>
        <v/>
      </c>
      <c r="B17" t="n">
        <v>0.602102102102102</v>
      </c>
    </row>
    <row r="18">
      <c r="A18">
        <f>HYPERLINK("https://stackoverflow.com/q/18102800", "18102800")</f>
        <v/>
      </c>
      <c r="B18" t="n">
        <v>0.244949494949495</v>
      </c>
    </row>
    <row r="19">
      <c r="A19">
        <f>HYPERLINK("https://stackoverflow.com/q/19102367", "19102367")</f>
        <v/>
      </c>
      <c r="B19" t="n">
        <v>0.3683127572016461</v>
      </c>
    </row>
    <row r="20">
      <c r="A20">
        <f>HYPERLINK("https://stackoverflow.com/q/21050053", "21050053")</f>
        <v/>
      </c>
      <c r="B20" t="n">
        <v>0.4088319088319088</v>
      </c>
    </row>
    <row r="21">
      <c r="A21">
        <f>HYPERLINK("https://stackoverflow.com/q/21122367", "21122367")</f>
        <v/>
      </c>
      <c r="B21" t="n">
        <v>0.628968253968254</v>
      </c>
    </row>
    <row r="22">
      <c r="A22">
        <f>HYPERLINK("https://stackoverflow.com/q/23073453", "23073453")</f>
        <v/>
      </c>
      <c r="B22" t="n">
        <v>0.3663194444444444</v>
      </c>
    </row>
    <row r="23">
      <c r="A23">
        <f>HYPERLINK("https://stackoverflow.com/q/23984516", "23984516")</f>
        <v/>
      </c>
      <c r="B23" t="n">
        <v>0.6413398692810459</v>
      </c>
    </row>
    <row r="24">
      <c r="A24">
        <f>HYPERLINK("https://stackoverflow.com/q/25451031", "25451031")</f>
        <v/>
      </c>
      <c r="B24" t="n">
        <v>0.3666666666666666</v>
      </c>
    </row>
    <row r="25">
      <c r="A25">
        <f>HYPERLINK("https://stackoverflow.com/q/25615751", "25615751")</f>
        <v/>
      </c>
      <c r="B25" t="n">
        <v>0.4204545454545455</v>
      </c>
    </row>
    <row r="26">
      <c r="A26">
        <f>HYPERLINK("https://stackoverflow.com/q/27793944", "27793944")</f>
        <v/>
      </c>
      <c r="B26" t="n">
        <v>0.4787581699346405</v>
      </c>
    </row>
    <row r="27">
      <c r="A27">
        <f>HYPERLINK("https://stackoverflow.com/q/30877737", "30877737")</f>
        <v/>
      </c>
      <c r="B27" t="n">
        <v>0.321256038647343</v>
      </c>
    </row>
    <row r="28">
      <c r="A28">
        <f>HYPERLINK("https://stackoverflow.com/q/31593793", "31593793")</f>
        <v/>
      </c>
      <c r="B28" t="n">
        <v>0.6574074074074074</v>
      </c>
    </row>
    <row r="29">
      <c r="A29">
        <f>HYPERLINK("https://stackoverflow.com/q/32040971", "32040971")</f>
        <v/>
      </c>
      <c r="B29" t="n">
        <v>0.279874213836478</v>
      </c>
    </row>
    <row r="30">
      <c r="A30">
        <f>HYPERLINK("https://stackoverflow.com/q/32247953", "32247953")</f>
        <v/>
      </c>
      <c r="B30" t="n">
        <v>0.4900793650793651</v>
      </c>
    </row>
    <row r="31">
      <c r="A31">
        <f>HYPERLINK("https://stackoverflow.com/q/33048763", "33048763")</f>
        <v/>
      </c>
      <c r="B31" t="n">
        <v>0.4065656565656566</v>
      </c>
    </row>
    <row r="32">
      <c r="A32">
        <f>HYPERLINK("https://stackoverflow.com/q/33086501", "33086501")</f>
        <v/>
      </c>
      <c r="B32" t="n">
        <v>0.4251925192519252</v>
      </c>
    </row>
    <row r="33">
      <c r="A33">
        <f>HYPERLINK("https://stackoverflow.com/q/34776120", "34776120")</f>
        <v/>
      </c>
      <c r="B33" t="n">
        <v>0.4742063492063492</v>
      </c>
    </row>
    <row r="34">
      <c r="A34">
        <f>HYPERLINK("https://stackoverflow.com/q/35476777", "35476777")</f>
        <v/>
      </c>
      <c r="B34" t="n">
        <v>0.5138888888888887</v>
      </c>
    </row>
    <row r="35">
      <c r="A35">
        <f>HYPERLINK("https://stackoverflow.com/q/36229215", "36229215")</f>
        <v/>
      </c>
      <c r="B35" t="n">
        <v>0.5597222222222222</v>
      </c>
    </row>
    <row r="36">
      <c r="A36">
        <f>HYPERLINK("https://stackoverflow.com/q/36287339", "36287339")</f>
        <v/>
      </c>
      <c r="B36" t="n">
        <v>0.2137476459510358</v>
      </c>
    </row>
    <row r="37">
      <c r="A37">
        <f>HYPERLINK("https://stackoverflow.com/q/36402477", "36402477")</f>
        <v/>
      </c>
      <c r="B37" t="n">
        <v>0.3641975308641976</v>
      </c>
    </row>
    <row r="38">
      <c r="A38">
        <f>HYPERLINK("https://stackoverflow.com/q/36751056", "36751056")</f>
        <v/>
      </c>
      <c r="B38" t="n">
        <v>0.3142361111111111</v>
      </c>
    </row>
    <row r="39">
      <c r="A39">
        <f>HYPERLINK("https://stackoverflow.com/q/37124035", "37124035")</f>
        <v/>
      </c>
      <c r="B39" t="n">
        <v>0.4305555555555556</v>
      </c>
    </row>
    <row r="40">
      <c r="A40">
        <f>HYPERLINK("https://stackoverflow.com/q/37159918", "37159918")</f>
        <v/>
      </c>
      <c r="B40" t="n">
        <v>0.4797979797979799</v>
      </c>
    </row>
    <row r="41">
      <c r="A41">
        <f>HYPERLINK("https://stackoverflow.com/q/37484503", "37484503")</f>
        <v/>
      </c>
      <c r="B41" t="n">
        <v>0.4793906810035842</v>
      </c>
    </row>
    <row r="42">
      <c r="A42">
        <f>HYPERLINK("https://stackoverflow.com/q/37837215", "37837215")</f>
        <v/>
      </c>
      <c r="B42" t="n">
        <v>0.631172839506173</v>
      </c>
    </row>
    <row r="43">
      <c r="A43">
        <f>HYPERLINK("https://stackoverflow.com/q/38327633", "38327633")</f>
        <v/>
      </c>
      <c r="B43" t="n">
        <v>0.3472222222222223</v>
      </c>
    </row>
    <row r="44">
      <c r="A44">
        <f>HYPERLINK("https://stackoverflow.com/q/38376454", "38376454")</f>
        <v/>
      </c>
      <c r="B44" t="n">
        <v>0.3599537037037037</v>
      </c>
    </row>
    <row r="45">
      <c r="A45">
        <f>HYPERLINK("https://stackoverflow.com/q/38446585", "38446585")</f>
        <v/>
      </c>
      <c r="B45" t="n">
        <v>0.4689542483660131</v>
      </c>
    </row>
    <row r="46">
      <c r="A46">
        <f>HYPERLINK("https://stackoverflow.com/q/40555797", "40555797")</f>
        <v/>
      </c>
      <c r="B46" t="n">
        <v>0.2840909090909091</v>
      </c>
    </row>
    <row r="47">
      <c r="A47">
        <f>HYPERLINK("https://stackoverflow.com/q/40844174", "40844174")</f>
        <v/>
      </c>
      <c r="B47" t="n">
        <v>0.3706739526411658</v>
      </c>
    </row>
    <row r="48">
      <c r="A48">
        <f>HYPERLINK("https://stackoverflow.com/q/41173895", "41173895")</f>
        <v/>
      </c>
      <c r="B48" t="n">
        <v>0.6226851851851852</v>
      </c>
    </row>
    <row r="49">
      <c r="A49">
        <f>HYPERLINK("https://stackoverflow.com/q/41749324", "41749324")</f>
        <v/>
      </c>
      <c r="B49" t="n">
        <v>0.4968253968253968</v>
      </c>
    </row>
    <row r="50">
      <c r="A50">
        <f>HYPERLINK("https://stackoverflow.com/q/41838629", "41838629")</f>
        <v/>
      </c>
      <c r="B50" t="n">
        <v>0.4015873015873016</v>
      </c>
    </row>
    <row r="51">
      <c r="A51">
        <f>HYPERLINK("https://stackoverflow.com/q/41886336", "41886336")</f>
        <v/>
      </c>
      <c r="B51" t="n">
        <v>0.2852564102564102</v>
      </c>
    </row>
    <row r="52">
      <c r="A52">
        <f>HYPERLINK("https://stackoverflow.com/q/41944876", "41944876")</f>
        <v/>
      </c>
      <c r="B52" t="n">
        <v>0.4522569444444445</v>
      </c>
    </row>
    <row r="53">
      <c r="A53">
        <f>HYPERLINK("https://stackoverflow.com/q/41945601", "41945601")</f>
        <v/>
      </c>
      <c r="B53" t="n">
        <v>0.5457516339869282</v>
      </c>
    </row>
    <row r="54">
      <c r="A54">
        <f>HYPERLINK("https://stackoverflow.com/q/42121564", "42121564")</f>
        <v/>
      </c>
      <c r="B54" t="n">
        <v>0.3602150537634409</v>
      </c>
    </row>
    <row r="55">
      <c r="A55">
        <f>HYPERLINK("https://stackoverflow.com/q/42170805", "42170805")</f>
        <v/>
      </c>
      <c r="B55" t="n">
        <v>0.3658280922431866</v>
      </c>
    </row>
    <row r="56">
      <c r="A56">
        <f>HYPERLINK("https://stackoverflow.com/q/42238738", "42238738")</f>
        <v/>
      </c>
      <c r="B56" t="n">
        <v>0.2455555555555556</v>
      </c>
    </row>
    <row r="57">
      <c r="A57">
        <f>HYPERLINK("https://stackoverflow.com/q/42239047", "42239047")</f>
        <v/>
      </c>
      <c r="B57" t="n">
        <v>0.5196078431372549</v>
      </c>
    </row>
    <row r="58">
      <c r="A58">
        <f>HYPERLINK("https://stackoverflow.com/q/42375516", "42375516")</f>
        <v/>
      </c>
      <c r="B58" t="n">
        <v>0.3304093567251463</v>
      </c>
    </row>
    <row r="59">
      <c r="A59">
        <f>HYPERLINK("https://stackoverflow.com/q/42470252", "42470252")</f>
        <v/>
      </c>
      <c r="B59" t="n">
        <v>0.6243781094527363</v>
      </c>
    </row>
    <row r="60">
      <c r="A60">
        <f>HYPERLINK("https://stackoverflow.com/q/42677688", "42677688")</f>
        <v/>
      </c>
      <c r="B60" t="n">
        <v>0.4081196581196581</v>
      </c>
    </row>
    <row r="61">
      <c r="A61">
        <f>HYPERLINK("https://stackoverflow.com/q/42797456", "42797456")</f>
        <v/>
      </c>
      <c r="B61" t="n">
        <v>0.553921568627451</v>
      </c>
    </row>
    <row r="62">
      <c r="A62">
        <f>HYPERLINK("https://stackoverflow.com/q/42859142", "42859142")</f>
        <v/>
      </c>
      <c r="B62" t="n">
        <v>0.5535714285714285</v>
      </c>
    </row>
    <row r="63">
      <c r="A63">
        <f>HYPERLINK("https://stackoverflow.com/q/42959530", "42959530")</f>
        <v/>
      </c>
      <c r="B63" t="n">
        <v>0.6127694859038143</v>
      </c>
    </row>
    <row r="64">
      <c r="A64">
        <f>HYPERLINK("https://stackoverflow.com/q/43079162", "43079162")</f>
        <v/>
      </c>
      <c r="B64" t="n">
        <v>0.4576023391812866</v>
      </c>
    </row>
    <row r="65">
      <c r="A65">
        <f>HYPERLINK("https://stackoverflow.com/q/43241155", "43241155")</f>
        <v/>
      </c>
      <c r="B65" t="n">
        <v>0.355072463768116</v>
      </c>
    </row>
    <row r="66">
      <c r="A66">
        <f>HYPERLINK("https://stackoverflow.com/q/43462940", "43462940")</f>
        <v/>
      </c>
      <c r="B66" t="n">
        <v>0.565040650406504</v>
      </c>
    </row>
    <row r="67">
      <c r="A67">
        <f>HYPERLINK("https://stackoverflow.com/q/43535377", "43535377")</f>
        <v/>
      </c>
      <c r="B67" t="n">
        <v>0.4365079365079366</v>
      </c>
    </row>
    <row r="68">
      <c r="A68">
        <f>HYPERLINK("https://stackoverflow.com/q/43733425", "43733425")</f>
        <v/>
      </c>
      <c r="B68" t="n">
        <v>0.4114583333333333</v>
      </c>
    </row>
    <row r="69">
      <c r="A69">
        <f>HYPERLINK("https://stackoverflow.com/q/43734104", "43734104")</f>
        <v/>
      </c>
      <c r="B69" t="n">
        <v>0.6373456790123457</v>
      </c>
    </row>
    <row r="70">
      <c r="A70">
        <f>HYPERLINK("https://stackoverflow.com/q/43860901", "43860901")</f>
        <v/>
      </c>
      <c r="B70" t="n">
        <v>0.4576719576719578</v>
      </c>
    </row>
    <row r="71">
      <c r="A71">
        <f>HYPERLINK("https://stackoverflow.com/q/44080566", "44080566")</f>
        <v/>
      </c>
      <c r="B71" t="n">
        <v>0.4543650793650794</v>
      </c>
    </row>
    <row r="72">
      <c r="A72">
        <f>HYPERLINK("https://stackoverflow.com/q/44106979", "44106979")</f>
        <v/>
      </c>
      <c r="B72" t="n">
        <v>0.4217171717171717</v>
      </c>
    </row>
    <row r="73">
      <c r="A73">
        <f>HYPERLINK("https://stackoverflow.com/q/44375912", "44375912")</f>
        <v/>
      </c>
      <c r="B73" t="n">
        <v>0.3100358422939068</v>
      </c>
    </row>
    <row r="74">
      <c r="A74">
        <f>HYPERLINK("https://stackoverflow.com/q/44425720", "44425720")</f>
        <v/>
      </c>
      <c r="B74" t="n">
        <v>0.3833333333333334</v>
      </c>
    </row>
    <row r="75">
      <c r="A75">
        <f>HYPERLINK("https://stackoverflow.com/q/44497664", "44497664")</f>
        <v/>
      </c>
      <c r="B75" t="n">
        <v>0.5962962962962963</v>
      </c>
    </row>
    <row r="76">
      <c r="A76">
        <f>HYPERLINK("https://stackoverflow.com/q/44560224", "44560224")</f>
        <v/>
      </c>
      <c r="B76" t="n">
        <v>0.3845598845598845</v>
      </c>
    </row>
    <row r="77">
      <c r="A77">
        <f>HYPERLINK("https://stackoverflow.com/q/44588977", "44588977")</f>
        <v/>
      </c>
      <c r="B77" t="n">
        <v>0.3419753086419753</v>
      </c>
    </row>
    <row r="78">
      <c r="A78">
        <f>HYPERLINK("https://stackoverflow.com/q/44634946", "44634946")</f>
        <v/>
      </c>
      <c r="B78" t="n">
        <v>0.3877777777777779</v>
      </c>
    </row>
    <row r="79">
      <c r="A79">
        <f>HYPERLINK("https://stackoverflow.com/q/44903106", "44903106")</f>
        <v/>
      </c>
      <c r="B79" t="n">
        <v>0.3888888888888889</v>
      </c>
    </row>
    <row r="80">
      <c r="A80">
        <f>HYPERLINK("https://stackoverflow.com/q/45019323", "45019323")</f>
        <v/>
      </c>
      <c r="B80" t="n">
        <v>0.238562091503268</v>
      </c>
    </row>
    <row r="81">
      <c r="A81">
        <f>HYPERLINK("https://stackoverflow.com/q/45101901", "45101901")</f>
        <v/>
      </c>
      <c r="B81" t="n">
        <v>0.4246031746031746</v>
      </c>
    </row>
    <row r="82">
      <c r="A82">
        <f>HYPERLINK("https://stackoverflow.com/q/45133010", "45133010")</f>
        <v/>
      </c>
      <c r="B82" t="n">
        <v>0.5584795321637427</v>
      </c>
    </row>
    <row r="83">
      <c r="A83">
        <f>HYPERLINK("https://stackoverflow.com/q/45281799", "45281799")</f>
        <v/>
      </c>
      <c r="B83" t="n">
        <v>0.3275862068965518</v>
      </c>
    </row>
    <row r="84">
      <c r="A84">
        <f>HYPERLINK("https://stackoverflow.com/q/45324749", "45324749")</f>
        <v/>
      </c>
      <c r="B84" t="n">
        <v>0.5229468599033817</v>
      </c>
    </row>
    <row r="85">
      <c r="A85">
        <f>HYPERLINK("https://stackoverflow.com/q/45334821", "45334821")</f>
        <v/>
      </c>
      <c r="B85" t="n">
        <v>0.539039039039039</v>
      </c>
    </row>
    <row r="86">
      <c r="A86">
        <f>HYPERLINK("https://stackoverflow.com/q/45565228", "45565228")</f>
        <v/>
      </c>
      <c r="B86" t="n">
        <v>0.2638888888888888</v>
      </c>
    </row>
    <row r="87">
      <c r="A87">
        <f>HYPERLINK("https://stackoverflow.com/q/45723760", "45723760")</f>
        <v/>
      </c>
      <c r="B87" t="n">
        <v>0.2797619047619048</v>
      </c>
    </row>
    <row r="88">
      <c r="A88">
        <f>HYPERLINK("https://stackoverflow.com/q/45805113", "45805113")</f>
        <v/>
      </c>
      <c r="B88" t="n">
        <v>0.309076682316119</v>
      </c>
    </row>
    <row r="89">
      <c r="A89">
        <f>HYPERLINK("https://stackoverflow.com/q/45834435", "45834435")</f>
        <v/>
      </c>
      <c r="B89" t="n">
        <v>0.4494949494949496</v>
      </c>
    </row>
    <row r="90">
      <c r="A90">
        <f>HYPERLINK("https://stackoverflow.com/q/45874369", "45874369")</f>
        <v/>
      </c>
      <c r="B90" t="n">
        <v>0.4365079365079365</v>
      </c>
    </row>
    <row r="91">
      <c r="A91">
        <f>HYPERLINK("https://stackoverflow.com/q/45955538", "45955538")</f>
        <v/>
      </c>
      <c r="B91" t="n">
        <v>0.5</v>
      </c>
    </row>
    <row r="92">
      <c r="A92">
        <f>HYPERLINK("https://stackoverflow.com/q/45996851", "45996851")</f>
        <v/>
      </c>
      <c r="B92" t="n">
        <v>0.3461538461538461</v>
      </c>
    </row>
    <row r="93">
      <c r="A93">
        <f>HYPERLINK("https://stackoverflow.com/q/46016491", "46016491")</f>
        <v/>
      </c>
      <c r="B93" t="n">
        <v>0.1931818181818182</v>
      </c>
    </row>
    <row r="94">
      <c r="A94">
        <f>HYPERLINK("https://stackoverflow.com/q/46038130", "46038130")</f>
        <v/>
      </c>
      <c r="B94" t="n">
        <v>0.7830188679245285</v>
      </c>
    </row>
    <row r="95">
      <c r="A95">
        <f>HYPERLINK("https://stackoverflow.com/q/46060441", "46060441")</f>
        <v/>
      </c>
      <c r="B95" t="n">
        <v>0.3106060606060606</v>
      </c>
    </row>
    <row r="96">
      <c r="A96">
        <f>HYPERLINK("https://stackoverflow.com/q/46275169", "46275169")</f>
        <v/>
      </c>
      <c r="B96" t="n">
        <v>0.4220679012345679</v>
      </c>
    </row>
    <row r="97">
      <c r="A97">
        <f>HYPERLINK("https://stackoverflow.com/q/46362311", "46362311")</f>
        <v/>
      </c>
      <c r="B97" t="n">
        <v>0.4766081871345029</v>
      </c>
    </row>
    <row r="98">
      <c r="A98">
        <f>HYPERLINK("https://stackoverflow.com/q/46655042", "46655042")</f>
        <v/>
      </c>
      <c r="B98" t="n">
        <v>0.4531250000000001</v>
      </c>
    </row>
    <row r="99">
      <c r="A99">
        <f>HYPERLINK("https://stackoverflow.com/q/46717398", "46717398")</f>
        <v/>
      </c>
      <c r="B99" t="n">
        <v>0.4991830065359478</v>
      </c>
    </row>
    <row r="100">
      <c r="A100">
        <f>HYPERLINK("https://stackoverflow.com/q/46733068", "46733068")</f>
        <v/>
      </c>
      <c r="B100" t="n">
        <v>0.5909090909090909</v>
      </c>
    </row>
    <row r="101">
      <c r="A101">
        <f>HYPERLINK("https://stackoverflow.com/q/46798235", "46798235")</f>
        <v/>
      </c>
      <c r="B101" t="n">
        <v>0.511437908496732</v>
      </c>
    </row>
    <row r="102">
      <c r="A102">
        <f>HYPERLINK("https://stackoverflow.com/q/46803436", "46803436")</f>
        <v/>
      </c>
      <c r="B102" t="n">
        <v>0.3344017094017094</v>
      </c>
    </row>
    <row r="103">
      <c r="A103">
        <f>HYPERLINK("https://stackoverflow.com/q/46894604", "46894604")</f>
        <v/>
      </c>
      <c r="B103" t="n">
        <v>0.624661246612466</v>
      </c>
    </row>
    <row r="104">
      <c r="A104">
        <f>HYPERLINK("https://stackoverflow.com/q/46945536", "46945536")</f>
        <v/>
      </c>
      <c r="B104" t="n">
        <v>0.4166666666666667</v>
      </c>
    </row>
    <row r="105">
      <c r="A105">
        <f>HYPERLINK("https://stackoverflow.com/q/46976184", "46976184")</f>
        <v/>
      </c>
      <c r="B105" t="n">
        <v>0.5222222222222221</v>
      </c>
    </row>
    <row r="106">
      <c r="A106">
        <f>HYPERLINK("https://stackoverflow.com/q/47258597", "47258597")</f>
        <v/>
      </c>
      <c r="B106" t="n">
        <v>0.3138138138138138</v>
      </c>
    </row>
    <row r="107">
      <c r="A107">
        <f>HYPERLINK("https://stackoverflow.com/q/47345382", "47345382")</f>
        <v/>
      </c>
      <c r="B107" t="n">
        <v>0.31859410430839</v>
      </c>
    </row>
    <row r="108">
      <c r="A108">
        <f>HYPERLINK("https://stackoverflow.com/q/47564757", "47564757")</f>
        <v/>
      </c>
      <c r="B108" t="n">
        <v>0.4772079772079772</v>
      </c>
    </row>
    <row r="109">
      <c r="A109">
        <f>HYPERLINK("https://stackoverflow.com/q/47628734", "47628734")</f>
        <v/>
      </c>
      <c r="B109" t="n">
        <v>0.3180555555555556</v>
      </c>
    </row>
    <row r="110">
      <c r="A110">
        <f>HYPERLINK("https://stackoverflow.com/q/47802967", "47802967")</f>
        <v/>
      </c>
      <c r="B110" t="n">
        <v>0.6148775894538606</v>
      </c>
    </row>
    <row r="111">
      <c r="A111">
        <f>HYPERLINK("https://stackoverflow.com/q/48413268", "48413268")</f>
        <v/>
      </c>
      <c r="B111" t="n">
        <v>0.3255555555555555</v>
      </c>
    </row>
    <row r="112">
      <c r="A112">
        <f>HYPERLINK("https://stackoverflow.com/q/48439782", "48439782")</f>
        <v/>
      </c>
      <c r="B112" t="n">
        <v>0.3933333333333333</v>
      </c>
    </row>
    <row r="113">
      <c r="A113">
        <f>HYPERLINK("https://stackoverflow.com/q/48591858", "48591858")</f>
        <v/>
      </c>
      <c r="B113" t="n">
        <v>0.2939393939393939</v>
      </c>
    </row>
    <row r="114">
      <c r="A114">
        <f>HYPERLINK("https://stackoverflow.com/q/48611208", "48611208")</f>
        <v/>
      </c>
      <c r="B114" t="n">
        <v>0.4715099715099715</v>
      </c>
    </row>
    <row r="115">
      <c r="A115">
        <f>HYPERLINK("https://stackoverflow.com/q/48611557", "48611557")</f>
        <v/>
      </c>
      <c r="B115" t="n">
        <v>0.6018518518518517</v>
      </c>
    </row>
    <row r="116">
      <c r="A116">
        <f>HYPERLINK("https://stackoverflow.com/q/48752410", "48752410")</f>
        <v/>
      </c>
      <c r="B116" t="n">
        <v>0.4901234567901235</v>
      </c>
    </row>
    <row r="117">
      <c r="A117">
        <f>HYPERLINK("https://stackoverflow.com/q/48785562", "48785562")</f>
        <v/>
      </c>
      <c r="B117" t="n">
        <v>0.311904761904762</v>
      </c>
    </row>
    <row r="118">
      <c r="A118">
        <f>HYPERLINK("https://stackoverflow.com/q/49103880", "49103880")</f>
        <v/>
      </c>
      <c r="B118" t="n">
        <v>0.4203703703703704</v>
      </c>
    </row>
    <row r="119">
      <c r="A119">
        <f>HYPERLINK("https://stackoverflow.com/q/49229199", "49229199")</f>
        <v/>
      </c>
      <c r="B119" t="n">
        <v>0.462962962962963</v>
      </c>
    </row>
    <row r="120">
      <c r="A120">
        <f>HYPERLINK("https://stackoverflow.com/q/49301986", "49301986")</f>
        <v/>
      </c>
      <c r="B120" t="n">
        <v>0.2669753086419753</v>
      </c>
    </row>
    <row r="121">
      <c r="A121">
        <f>HYPERLINK("https://stackoverflow.com/q/49326074", "49326074")</f>
        <v/>
      </c>
      <c r="B121" t="n">
        <v>0.3240740740740741</v>
      </c>
    </row>
    <row r="122">
      <c r="A122">
        <f>HYPERLINK("https://stackoverflow.com/q/49509195", "49509195")</f>
        <v/>
      </c>
      <c r="B122" t="n">
        <v>0.2896825396825398</v>
      </c>
    </row>
    <row r="123">
      <c r="A123">
        <f>HYPERLINK("https://stackoverflow.com/q/49615281", "49615281")</f>
        <v/>
      </c>
      <c r="B123" t="n">
        <v>0.5747863247863247</v>
      </c>
    </row>
    <row r="124">
      <c r="A124">
        <f>HYPERLINK("https://stackoverflow.com/q/49659166", "49659166")</f>
        <v/>
      </c>
      <c r="B124" t="n">
        <v>0.4561965811965812</v>
      </c>
    </row>
    <row r="125">
      <c r="A125">
        <f>HYPERLINK("https://stackoverflow.com/q/49701465", "49701465")</f>
        <v/>
      </c>
      <c r="B125" t="n">
        <v>0.5284237726098191</v>
      </c>
    </row>
    <row r="126">
      <c r="A126">
        <f>HYPERLINK("https://stackoverflow.com/q/49925236", "49925236")</f>
        <v/>
      </c>
      <c r="B126" t="n">
        <v>0.4114583333333333</v>
      </c>
    </row>
    <row r="127">
      <c r="A127">
        <f>HYPERLINK("https://stackoverflow.com/q/49984925", "49984925")</f>
        <v/>
      </c>
      <c r="B127" t="n">
        <v>0.4499499499499499</v>
      </c>
    </row>
    <row r="128">
      <c r="A128">
        <f>HYPERLINK("https://stackoverflow.com/q/50121723", "50121723")</f>
        <v/>
      </c>
      <c r="B128" t="n">
        <v>0.2996031746031746</v>
      </c>
    </row>
    <row r="129">
      <c r="A129">
        <f>HYPERLINK("https://stackoverflow.com/q/50128461", "50128461")</f>
        <v/>
      </c>
      <c r="B129" t="n">
        <v>0.4576719576719577</v>
      </c>
    </row>
    <row r="130">
      <c r="A130">
        <f>HYPERLINK("https://stackoverflow.com/q/50152309", "50152309")</f>
        <v/>
      </c>
      <c r="B130" t="n">
        <v>0.5</v>
      </c>
    </row>
    <row r="131">
      <c r="A131">
        <f>HYPERLINK("https://stackoverflow.com/q/50164098", "50164098")</f>
        <v/>
      </c>
      <c r="B131" t="n">
        <v>0.3272946859903382</v>
      </c>
    </row>
    <row r="132">
      <c r="A132">
        <f>HYPERLINK("https://stackoverflow.com/q/50191802", "50191802")</f>
        <v/>
      </c>
      <c r="B132" t="n">
        <v>0.2670940170940171</v>
      </c>
    </row>
    <row r="133">
      <c r="A133">
        <f>HYPERLINK("https://stackoverflow.com/q/50326783", "50326783")</f>
        <v/>
      </c>
      <c r="B133" t="n">
        <v>0.3106060606060606</v>
      </c>
    </row>
    <row r="134">
      <c r="A134">
        <f>HYPERLINK("https://stackoverflow.com/q/50420941", "50420941")</f>
        <v/>
      </c>
      <c r="B134" t="n">
        <v>0.3256172839506173</v>
      </c>
    </row>
    <row r="135">
      <c r="A135">
        <f>HYPERLINK("https://stackoverflow.com/q/50442085", "50442085")</f>
        <v/>
      </c>
      <c r="B135" t="n">
        <v>0.4940476190476191</v>
      </c>
    </row>
    <row r="136">
      <c r="A136">
        <f>HYPERLINK("https://stackoverflow.com/q/50502923", "50502923")</f>
        <v/>
      </c>
      <c r="B136" t="n">
        <v>0.3412698412698413</v>
      </c>
    </row>
    <row r="137">
      <c r="A137">
        <f>HYPERLINK("https://stackoverflow.com/q/50561808", "50561808")</f>
        <v/>
      </c>
      <c r="B137" t="n">
        <v>0.2150997150997151</v>
      </c>
    </row>
    <row r="138">
      <c r="A138">
        <f>HYPERLINK("https://stackoverflow.com/q/50627461", "50627461")</f>
        <v/>
      </c>
      <c r="B138" t="n">
        <v>0.2492690058479532</v>
      </c>
    </row>
    <row r="139">
      <c r="A139">
        <f>HYPERLINK("https://stackoverflow.com/q/50661246", "50661246")</f>
        <v/>
      </c>
      <c r="B139" t="n">
        <v>0.3315972222222223</v>
      </c>
    </row>
    <row r="140">
      <c r="A140">
        <f>HYPERLINK("https://stackoverflow.com/q/50674560", "50674560")</f>
        <v/>
      </c>
      <c r="B140" t="n">
        <v>0.3765432098765433</v>
      </c>
    </row>
    <row r="141">
      <c r="A141">
        <f>HYPERLINK("https://stackoverflow.com/q/50872515", "50872515")</f>
        <v/>
      </c>
      <c r="B141" t="n">
        <v>0.558641975308642</v>
      </c>
    </row>
    <row r="142">
      <c r="A142">
        <f>HYPERLINK("https://stackoverflow.com/q/51072576", "51072576")</f>
        <v/>
      </c>
      <c r="B142" t="n">
        <v>0.7083333333333334</v>
      </c>
    </row>
    <row r="143">
      <c r="A143">
        <f>HYPERLINK("https://stackoverflow.com/q/51092787", "51092787")</f>
        <v/>
      </c>
      <c r="B143" t="n">
        <v>0.3814814814814815</v>
      </c>
    </row>
    <row r="144">
      <c r="A144">
        <f>HYPERLINK("https://stackoverflow.com/q/51105842", "51105842")</f>
        <v/>
      </c>
      <c r="B144" t="n">
        <v>0.2286324786324787</v>
      </c>
    </row>
    <row r="145">
      <c r="A145">
        <f>HYPERLINK("https://stackoverflow.com/q/51142087", "51142087")</f>
        <v/>
      </c>
      <c r="B145" t="n">
        <v>0.3683127572016461</v>
      </c>
    </row>
    <row r="146">
      <c r="A146">
        <f>HYPERLINK("https://stackoverflow.com/q/51208243", "51208243")</f>
        <v/>
      </c>
      <c r="B146" t="n">
        <v>0.2243867243867244</v>
      </c>
    </row>
    <row r="147">
      <c r="A147">
        <f>HYPERLINK("https://stackoverflow.com/q/51257658", "51257658")</f>
        <v/>
      </c>
      <c r="B147" t="n">
        <v>0.4645061728395062</v>
      </c>
    </row>
    <row r="148">
      <c r="A148">
        <f>HYPERLINK("https://stackoverflow.com/q/51282275", "51282275")</f>
        <v/>
      </c>
      <c r="B148" t="n">
        <v>0.344017094017094</v>
      </c>
    </row>
    <row r="149">
      <c r="A149">
        <f>HYPERLINK("https://stackoverflow.com/q/51352351", "51352351")</f>
        <v/>
      </c>
      <c r="B149" t="n">
        <v>0.4216757741347905</v>
      </c>
    </row>
    <row r="150">
      <c r="A150">
        <f>HYPERLINK("https://stackoverflow.com/q/51483123", "51483123")</f>
        <v/>
      </c>
      <c r="B150" t="n">
        <v>0.2160493827160494</v>
      </c>
    </row>
    <row r="151">
      <c r="A151">
        <f>HYPERLINK("https://stackoverflow.com/q/51624741", "51624741")</f>
        <v/>
      </c>
      <c r="B151" t="n">
        <v>0.2467320261437908</v>
      </c>
    </row>
    <row r="152">
      <c r="A152">
        <f>HYPERLINK("https://stackoverflow.com/q/51730232", "51730232")</f>
        <v/>
      </c>
      <c r="B152" t="n">
        <v>0.3251633986928105</v>
      </c>
    </row>
    <row r="153">
      <c r="A153">
        <f>HYPERLINK("https://stackoverflow.com/q/51789832", "51789832")</f>
        <v/>
      </c>
      <c r="B153" t="n">
        <v>0.2777777777777778</v>
      </c>
    </row>
    <row r="154">
      <c r="A154">
        <f>HYPERLINK("https://stackoverflow.com/q/51923404", "51923404")</f>
        <v/>
      </c>
      <c r="B154" t="n">
        <v>0.2092592592592593</v>
      </c>
    </row>
    <row r="155">
      <c r="A155">
        <f>HYPERLINK("https://stackoverflow.com/q/51993959", "51993959")</f>
        <v/>
      </c>
      <c r="B155" t="n">
        <v>0.3683574879227053</v>
      </c>
    </row>
    <row r="156">
      <c r="A156">
        <f>HYPERLINK("https://stackoverflow.com/q/52003746", "52003746")</f>
        <v/>
      </c>
      <c r="B156" t="n">
        <v>0.5702614379084967</v>
      </c>
    </row>
    <row r="157">
      <c r="A157">
        <f>HYPERLINK("https://stackoverflow.com/q/52054618", "52054618")</f>
        <v/>
      </c>
      <c r="B157" t="n">
        <v>0.4272875816993464</v>
      </c>
    </row>
    <row r="158">
      <c r="A158">
        <f>HYPERLINK("https://stackoverflow.com/q/52058662", "52058662")</f>
        <v/>
      </c>
      <c r="B158" t="n">
        <v>0.4703703703703704</v>
      </c>
    </row>
    <row r="159">
      <c r="A159">
        <f>HYPERLINK("https://stackoverflow.com/q/52098303", "52098303")</f>
        <v/>
      </c>
      <c r="B159" t="n">
        <v>0.2421875</v>
      </c>
    </row>
    <row r="160">
      <c r="A160">
        <f>HYPERLINK("https://stackoverflow.com/q/52133532", "52133532")</f>
        <v/>
      </c>
      <c r="B160" t="n">
        <v>0.4844961240310077</v>
      </c>
    </row>
    <row r="161">
      <c r="A161">
        <f>HYPERLINK("https://stackoverflow.com/q/52215513", "52215513")</f>
        <v/>
      </c>
      <c r="B161" t="n">
        <v>0.3941798941798941</v>
      </c>
    </row>
    <row r="162">
      <c r="A162">
        <f>HYPERLINK("https://stackoverflow.com/q/52497823", "52497823")</f>
        <v/>
      </c>
      <c r="B162" t="n">
        <v>0.427437641723356</v>
      </c>
    </row>
    <row r="163">
      <c r="A163">
        <f>HYPERLINK("https://stackoverflow.com/q/52670156", "52670156")</f>
        <v/>
      </c>
      <c r="B163" t="n">
        <v>0.3826291079812207</v>
      </c>
    </row>
    <row r="164">
      <c r="A164">
        <f>HYPERLINK("https://stackoverflow.com/q/52737691", "52737691")</f>
        <v/>
      </c>
      <c r="B164" t="n">
        <v>0.4738562091503268</v>
      </c>
    </row>
    <row r="165">
      <c r="A165">
        <f>HYPERLINK("https://stackoverflow.com/q/52744026", "52744026")</f>
        <v/>
      </c>
      <c r="B165" t="n">
        <v>0.4312865497076023</v>
      </c>
    </row>
    <row r="166">
      <c r="A166">
        <f>HYPERLINK("https://stackoverflow.com/q/52761661", "52761661")</f>
        <v/>
      </c>
      <c r="B166" t="n">
        <v>0.4711934156378601</v>
      </c>
    </row>
    <row r="167">
      <c r="A167">
        <f>HYPERLINK("https://stackoverflow.com/q/52843956", "52843956")</f>
        <v/>
      </c>
      <c r="B167" t="n">
        <v>0.4654320987654321</v>
      </c>
    </row>
    <row r="168">
      <c r="A168">
        <f>HYPERLINK("https://stackoverflow.com/q/52874947", "52874947")</f>
        <v/>
      </c>
      <c r="B168" t="n">
        <v>0.258974358974359</v>
      </c>
    </row>
    <row r="169">
      <c r="A169">
        <f>HYPERLINK("https://stackoverflow.com/q/52953534", "52953534")</f>
        <v/>
      </c>
      <c r="B169" t="n">
        <v>0.5796296296296297</v>
      </c>
    </row>
    <row r="170">
      <c r="A170">
        <f>HYPERLINK("https://stackoverflow.com/q/53167215", "53167215")</f>
        <v/>
      </c>
      <c r="B170" t="n">
        <v>0.6256038647342995</v>
      </c>
    </row>
    <row r="171">
      <c r="A171">
        <f>HYPERLINK("https://stackoverflow.com/q/53195363", "53195363")</f>
        <v/>
      </c>
      <c r="B171" t="n">
        <v>0.5496031746031745</v>
      </c>
    </row>
    <row r="172">
      <c r="A172">
        <f>HYPERLINK("https://stackoverflow.com/q/53232272", "53232272")</f>
        <v/>
      </c>
      <c r="B172" t="n">
        <v>0.4461279461279462</v>
      </c>
    </row>
    <row r="173">
      <c r="A173">
        <f>HYPERLINK("https://stackoverflow.com/q/53258037", "53258037")</f>
        <v/>
      </c>
      <c r="B173" t="n">
        <v>0.4735449735449735</v>
      </c>
    </row>
    <row r="174">
      <c r="A174">
        <f>HYPERLINK("https://stackoverflow.com/q/53751429", "53751429")</f>
        <v/>
      </c>
      <c r="B174" t="n">
        <v>0.5239651416122005</v>
      </c>
    </row>
    <row r="175">
      <c r="A175">
        <f>HYPERLINK("https://stackoverflow.com/q/53990868", "53990868")</f>
        <v/>
      </c>
      <c r="B175" t="n">
        <v>0.3438003220611917</v>
      </c>
    </row>
    <row r="176">
      <c r="A176">
        <f>HYPERLINK("https://stackoverflow.com/q/54068351", "54068351")</f>
        <v/>
      </c>
      <c r="B176" t="n">
        <v>0.5416666666666667</v>
      </c>
    </row>
    <row r="177">
      <c r="A177">
        <f>HYPERLINK("https://stackoverflow.com/q/54114480", "54114480")</f>
        <v/>
      </c>
      <c r="B177" t="n">
        <v>0.3072916666666667</v>
      </c>
    </row>
    <row r="178">
      <c r="A178">
        <f>HYPERLINK("https://stackoverflow.com/q/54143107", "54143107")</f>
        <v/>
      </c>
      <c r="B178" t="n">
        <v>0.2958937198067633</v>
      </c>
    </row>
    <row r="179">
      <c r="A179">
        <f>HYPERLINK("https://stackoverflow.com/q/54235734", "54235734")</f>
        <v/>
      </c>
      <c r="B179" t="n">
        <v>0.4530864197530864</v>
      </c>
    </row>
    <row r="180">
      <c r="A180">
        <f>HYPERLINK("https://stackoverflow.com/q/54346725", "54346725")</f>
        <v/>
      </c>
      <c r="B180" t="n">
        <v>0.451797385620915</v>
      </c>
    </row>
    <row r="181">
      <c r="A181">
        <f>HYPERLINK("https://stackoverflow.com/q/54372408", "54372408")</f>
        <v/>
      </c>
      <c r="B181" t="n">
        <v>0.2945492662473795</v>
      </c>
    </row>
    <row r="182">
      <c r="A182">
        <f>HYPERLINK("https://stackoverflow.com/q/54398761", "54398761")</f>
        <v/>
      </c>
      <c r="B182" t="n">
        <v>0.2568134171907757</v>
      </c>
    </row>
    <row r="183">
      <c r="A183">
        <f>HYPERLINK("https://stackoverflow.com/q/54473192", "54473192")</f>
        <v/>
      </c>
      <c r="B183" t="n">
        <v>0.2954545454545455</v>
      </c>
    </row>
    <row r="184">
      <c r="A184">
        <f>HYPERLINK("https://stackoverflow.com/q/54532079", "54532079")</f>
        <v/>
      </c>
      <c r="B184" t="n">
        <v>0.3836805555555556</v>
      </c>
    </row>
    <row r="185">
      <c r="A185">
        <f>HYPERLINK("https://stackoverflow.com/q/54618164", "54618164")</f>
        <v/>
      </c>
      <c r="B185" t="n">
        <v>0.5732323232323232</v>
      </c>
    </row>
    <row r="186">
      <c r="A186">
        <f>HYPERLINK("https://stackoverflow.com/q/55118699", "55118699")</f>
        <v/>
      </c>
      <c r="B186" t="n">
        <v>0.3379629629629629</v>
      </c>
    </row>
    <row r="187">
      <c r="A187">
        <f>HYPERLINK("https://stackoverflow.com/q/55137884", "55137884")</f>
        <v/>
      </c>
      <c r="B187" t="n">
        <v>0.5087145969498912</v>
      </c>
    </row>
    <row r="188">
      <c r="A188">
        <f>HYPERLINK("https://stackoverflow.com/q/55161617", "55161617")</f>
        <v/>
      </c>
      <c r="B188" t="n">
        <v>0.5938271604938271</v>
      </c>
    </row>
    <row r="189">
      <c r="A189">
        <f>HYPERLINK("https://stackoverflow.com/q/55240373", "55240373")</f>
        <v/>
      </c>
      <c r="B189" t="n">
        <v>0.3851010101010101</v>
      </c>
    </row>
    <row r="190">
      <c r="A190">
        <f>HYPERLINK("https://stackoverflow.com/q/55286040", "55286040")</f>
        <v/>
      </c>
      <c r="B190" t="n">
        <v>0.3455555555555556</v>
      </c>
    </row>
    <row r="191">
      <c r="A191">
        <f>HYPERLINK("https://stackoverflow.com/q/55299725", "55299725")</f>
        <v/>
      </c>
      <c r="B191" t="n">
        <v>0.3557692307692308</v>
      </c>
    </row>
    <row r="192">
      <c r="A192">
        <f>HYPERLINK("https://stackoverflow.com/q/55300016", "55300016")</f>
        <v/>
      </c>
      <c r="B192" t="n">
        <v>0.3378378378378379</v>
      </c>
    </row>
    <row r="193">
      <c r="A193">
        <f>HYPERLINK("https://stackoverflow.com/q/55366951", "55366951")</f>
        <v/>
      </c>
      <c r="B193" t="n">
        <v>0.4688697318007662</v>
      </c>
    </row>
    <row r="194">
      <c r="A194">
        <f>HYPERLINK("https://stackoverflow.com/q/55450821", "55450821")</f>
        <v/>
      </c>
      <c r="B194" t="n">
        <v>0.4711538461538461</v>
      </c>
    </row>
    <row r="195">
      <c r="A195">
        <f>HYPERLINK("https://stackoverflow.com/q/55471918", "55471918")</f>
        <v/>
      </c>
      <c r="B195" t="n">
        <v>0.6212121212121213</v>
      </c>
    </row>
    <row r="196">
      <c r="A196">
        <f>HYPERLINK("https://stackoverflow.com/q/55489868", "55489868")</f>
        <v/>
      </c>
      <c r="B196" t="n">
        <v>0.3537271448663854</v>
      </c>
    </row>
    <row r="197">
      <c r="A197">
        <f>HYPERLINK("https://stackoverflow.com/q/55511505", "55511505")</f>
        <v/>
      </c>
      <c r="B197" t="n">
        <v>0.3454861111111111</v>
      </c>
    </row>
    <row r="198">
      <c r="A198">
        <f>HYPERLINK("https://stackoverflow.com/q/55549922", "55549922")</f>
        <v/>
      </c>
      <c r="B198" t="n">
        <v>0.3668981481481481</v>
      </c>
    </row>
    <row r="199">
      <c r="A199">
        <f>HYPERLINK("https://stackoverflow.com/q/55594848", "55594848")</f>
        <v/>
      </c>
      <c r="B199" t="n">
        <v>0.4283625730994152</v>
      </c>
    </row>
    <row r="200">
      <c r="A200">
        <f>HYPERLINK("https://stackoverflow.com/q/55729338", "55729338")</f>
        <v/>
      </c>
      <c r="B200" t="n">
        <v>0.505718954248366</v>
      </c>
    </row>
    <row r="201">
      <c r="A201">
        <f>HYPERLINK("https://stackoverflow.com/q/55794490", "55794490")</f>
        <v/>
      </c>
      <c r="B201" t="n">
        <v>0.2481481481481482</v>
      </c>
    </row>
    <row r="202">
      <c r="A202">
        <f>HYPERLINK("https://stackoverflow.com/q/55796166", "55796166")</f>
        <v/>
      </c>
      <c r="B202" t="n">
        <v>0.3345959595959596</v>
      </c>
    </row>
    <row r="203">
      <c r="A203">
        <f>HYPERLINK("https://stackoverflow.com/q/55805996", "55805996")</f>
        <v/>
      </c>
      <c r="B203" t="n">
        <v>0.3154425612052731</v>
      </c>
    </row>
    <row r="204">
      <c r="A204">
        <f>HYPERLINK("https://stackoverflow.com/q/55868931", "55868931")</f>
        <v/>
      </c>
      <c r="B204" t="n">
        <v>0.3082655826558265</v>
      </c>
    </row>
    <row r="205">
      <c r="A205">
        <f>HYPERLINK("https://stackoverflow.com/q/55870883", "55870883")</f>
        <v/>
      </c>
      <c r="B205" t="n">
        <v>0.3095238095238095</v>
      </c>
    </row>
    <row r="206">
      <c r="A206">
        <f>HYPERLINK("https://stackoverflow.com/q/55945647", "55945647")</f>
        <v/>
      </c>
      <c r="B206" t="n">
        <v>0.2956989247311828</v>
      </c>
    </row>
    <row r="207">
      <c r="A207">
        <f>HYPERLINK("https://stackoverflow.com/q/55967992", "55967992")</f>
        <v/>
      </c>
      <c r="B207" t="n">
        <v>0.4654800431499461</v>
      </c>
    </row>
    <row r="208">
      <c r="A208">
        <f>HYPERLINK("https://stackoverflow.com/q/55971394", "55971394")</f>
        <v/>
      </c>
      <c r="B208" t="n">
        <v>0.5745814307458142</v>
      </c>
    </row>
    <row r="209">
      <c r="A209">
        <f>HYPERLINK("https://stackoverflow.com/q/55999786", "55999786")</f>
        <v/>
      </c>
      <c r="B209" t="n">
        <v>0.4548022598870057</v>
      </c>
    </row>
    <row r="210">
      <c r="A210">
        <f>HYPERLINK("https://stackoverflow.com/q/56033799", "56033799")</f>
        <v/>
      </c>
      <c r="B210" t="n">
        <v>0.7356902356902357</v>
      </c>
    </row>
    <row r="211">
      <c r="A211">
        <f>HYPERLINK("https://stackoverflow.com/q/56065738", "56065738")</f>
        <v/>
      </c>
      <c r="B211" t="n">
        <v>0.3082304526748971</v>
      </c>
    </row>
    <row r="212">
      <c r="A212">
        <f>HYPERLINK("https://stackoverflow.com/q/56069823", "56069823")</f>
        <v/>
      </c>
      <c r="B212" t="n">
        <v>0.349537037037037</v>
      </c>
    </row>
    <row r="213">
      <c r="A213">
        <f>HYPERLINK("https://stackoverflow.com/q/56078834", "56078834")</f>
        <v/>
      </c>
      <c r="B213" t="n">
        <v>0.4770531400966184</v>
      </c>
    </row>
    <row r="214">
      <c r="A214">
        <f>HYPERLINK("https://stackoverflow.com/q/56104228", "56104228")</f>
        <v/>
      </c>
      <c r="B214" t="n">
        <v>0.4159356725146199</v>
      </c>
    </row>
    <row r="215">
      <c r="A215">
        <f>HYPERLINK("https://stackoverflow.com/q/56128042", "56128042")</f>
        <v/>
      </c>
      <c r="B215" t="n">
        <v>0.6414141414141414</v>
      </c>
    </row>
    <row r="216">
      <c r="A216">
        <f>HYPERLINK("https://stackoverflow.com/q/56148445", "56148445")</f>
        <v/>
      </c>
      <c r="B216" t="n">
        <v>0.6303418803418802</v>
      </c>
    </row>
    <row r="217">
      <c r="A217">
        <f>HYPERLINK("https://stackoverflow.com/q/56154215", "56154215")</f>
        <v/>
      </c>
      <c r="B217" t="n">
        <v>0.59640522875817</v>
      </c>
    </row>
    <row r="218">
      <c r="A218">
        <f>HYPERLINK("https://stackoverflow.com/q/56154406", "56154406")</f>
        <v/>
      </c>
      <c r="B218" t="n">
        <v>0.307347670250896</v>
      </c>
    </row>
    <row r="219">
      <c r="A219">
        <f>HYPERLINK("https://stackoverflow.com/q/56257533", "56257533")</f>
        <v/>
      </c>
      <c r="B219" t="n">
        <v>0.4699074074074074</v>
      </c>
    </row>
    <row r="220">
      <c r="A220">
        <f>HYPERLINK("https://stackoverflow.com/q/56271708", "56271708")</f>
        <v/>
      </c>
      <c r="B220" t="n">
        <v>0.4149305555555555</v>
      </c>
    </row>
    <row r="221">
      <c r="A221">
        <f>HYPERLINK("https://stackoverflow.com/q/56321389", "56321389")</f>
        <v/>
      </c>
      <c r="B221" t="n">
        <v>0.492831541218638</v>
      </c>
    </row>
    <row r="222">
      <c r="A222">
        <f>HYPERLINK("https://stackoverflow.com/q/56430977", "56430977")</f>
        <v/>
      </c>
      <c r="B222" t="n">
        <v>0.4566666666666667</v>
      </c>
    </row>
    <row r="223">
      <c r="A223">
        <f>HYPERLINK("https://stackoverflow.com/q/56498638", "56498638")</f>
        <v/>
      </c>
      <c r="B223" t="n">
        <v>0.3633333333333333</v>
      </c>
    </row>
    <row r="224">
      <c r="A224">
        <f>HYPERLINK("https://stackoverflow.com/q/56539668", "56539668")</f>
        <v/>
      </c>
      <c r="B224" t="n">
        <v>0.2254901960784314</v>
      </c>
    </row>
    <row r="225">
      <c r="A225">
        <f>HYPERLINK("https://stackoverflow.com/q/56603377", "56603377")</f>
        <v/>
      </c>
      <c r="B225" t="n">
        <v>0.3694241686942416</v>
      </c>
    </row>
    <row r="226">
      <c r="A226">
        <f>HYPERLINK("https://stackoverflow.com/q/56649946", "56649946")</f>
        <v/>
      </c>
      <c r="B226" t="n">
        <v>0.58994708994709</v>
      </c>
    </row>
    <row r="227">
      <c r="A227">
        <f>HYPERLINK("https://stackoverflow.com/q/56650002", "56650002")</f>
        <v/>
      </c>
      <c r="B227" t="n">
        <v>0.2135416666666667</v>
      </c>
    </row>
    <row r="228">
      <c r="A228">
        <f>HYPERLINK("https://stackoverflow.com/q/56679749", "56679749")</f>
        <v/>
      </c>
      <c r="B228" t="n">
        <v>0.4342592592592592</v>
      </c>
    </row>
    <row r="229">
      <c r="A229">
        <f>HYPERLINK("https://stackoverflow.com/q/56781753", "56781753")</f>
        <v/>
      </c>
      <c r="B229" t="n">
        <v>0.2407407407407407</v>
      </c>
    </row>
    <row r="230">
      <c r="A230">
        <f>HYPERLINK("https://stackoverflow.com/q/56861761", "56861761")</f>
        <v/>
      </c>
      <c r="B230" t="n">
        <v>0.4791666666666667</v>
      </c>
    </row>
    <row r="231">
      <c r="A231">
        <f>HYPERLINK("https://stackoverflow.com/q/56892999", "56892999")</f>
        <v/>
      </c>
      <c r="B231" t="n">
        <v>0.3472222222222223</v>
      </c>
    </row>
    <row r="232">
      <c r="A232">
        <f>HYPERLINK("https://stackoverflow.com/q/56896264", "56896264")</f>
        <v/>
      </c>
      <c r="B232" t="n">
        <v>0.3444444444444444</v>
      </c>
    </row>
    <row r="233">
      <c r="A233">
        <f>HYPERLINK("https://stackoverflow.com/q/56900896", "56900896")</f>
        <v/>
      </c>
      <c r="B233" t="n">
        <v>0.4431216931216932</v>
      </c>
    </row>
    <row r="234">
      <c r="A234">
        <f>HYPERLINK("https://stackoverflow.com/q/56921005", "56921005")</f>
        <v/>
      </c>
      <c r="B234" t="n">
        <v>0.4566993464052287</v>
      </c>
    </row>
    <row r="235">
      <c r="A235">
        <f>HYPERLINK("https://stackoverflow.com/q/56937207", "56937207")</f>
        <v/>
      </c>
      <c r="B235" t="n">
        <v>0.4259259259259259</v>
      </c>
    </row>
    <row r="236">
      <c r="A236">
        <f>HYPERLINK("https://stackoverflow.com/q/56970311", "56970311")</f>
        <v/>
      </c>
      <c r="B236" t="n">
        <v>0.2602880658436214</v>
      </c>
    </row>
    <row r="237">
      <c r="A237">
        <f>HYPERLINK("https://stackoverflow.com/q/56981588", "56981588")</f>
        <v/>
      </c>
      <c r="B237" t="n">
        <v>0.2777777777777778</v>
      </c>
    </row>
    <row r="238">
      <c r="A238">
        <f>HYPERLINK("https://stackoverflow.com/q/56983444", "56983444")</f>
        <v/>
      </c>
      <c r="B238" t="n">
        <v>0.532258064516129</v>
      </c>
    </row>
    <row r="239">
      <c r="A239">
        <f>HYPERLINK("https://stackoverflow.com/q/56990210", "56990210")</f>
        <v/>
      </c>
      <c r="B239" t="n">
        <v>0.4974160206718346</v>
      </c>
    </row>
    <row r="240">
      <c r="A240">
        <f>HYPERLINK("https://stackoverflow.com/q/57008985", "57008985")</f>
        <v/>
      </c>
      <c r="B240" t="n">
        <v>0.3735632183908046</v>
      </c>
    </row>
    <row r="241">
      <c r="A241">
        <f>HYPERLINK("https://stackoverflow.com/q/57012762", "57012762")</f>
        <v/>
      </c>
      <c r="B241" t="n">
        <v>0.3063492063492064</v>
      </c>
    </row>
    <row r="242">
      <c r="A242">
        <f>HYPERLINK("https://stackoverflow.com/q/57089313", "57089313")</f>
        <v/>
      </c>
      <c r="B242" t="n">
        <v>0.2636684303350971</v>
      </c>
    </row>
    <row r="243">
      <c r="A243">
        <f>HYPERLINK("https://stackoverflow.com/q/57127349", "57127349")</f>
        <v/>
      </c>
      <c r="B243" t="n">
        <v>0.3554131054131054</v>
      </c>
    </row>
    <row r="244">
      <c r="A244">
        <f>HYPERLINK("https://stackoverflow.com/q/57131917", "57131917")</f>
        <v/>
      </c>
      <c r="B244" t="n">
        <v>0.2555555555555555</v>
      </c>
    </row>
    <row r="245">
      <c r="A245">
        <f>HYPERLINK("https://stackoverflow.com/q/57170075", "57170075")</f>
        <v/>
      </c>
      <c r="B245" t="n">
        <v>0.650925925925926</v>
      </c>
    </row>
    <row r="246">
      <c r="A246">
        <f>HYPERLINK("https://stackoverflow.com/q/57207120", "57207120")</f>
        <v/>
      </c>
      <c r="B246" t="n">
        <v>0.3464912280701755</v>
      </c>
    </row>
    <row r="247">
      <c r="A247">
        <f>HYPERLINK("https://stackoverflow.com/q/57212629", "57212629")</f>
        <v/>
      </c>
      <c r="B247" t="n">
        <v>0.5283687943262413</v>
      </c>
    </row>
    <row r="248">
      <c r="A248">
        <f>HYPERLINK("https://stackoverflow.com/q/57223376", "57223376")</f>
        <v/>
      </c>
      <c r="B248" t="n">
        <v>0.5980392156862744</v>
      </c>
    </row>
    <row r="249">
      <c r="A249">
        <f>HYPERLINK("https://stackoverflow.com/q/57235975", "57235975")</f>
        <v/>
      </c>
      <c r="B249" t="n">
        <v>0.3253968253968254</v>
      </c>
    </row>
    <row r="250">
      <c r="A250">
        <f>HYPERLINK("https://stackoverflow.com/q/57279450", "57279450")</f>
        <v/>
      </c>
      <c r="B250" t="n">
        <v>0.3804347826086956</v>
      </c>
    </row>
    <row r="251">
      <c r="A251">
        <f>HYPERLINK("https://stackoverflow.com/q/57290189", "57290189")</f>
        <v/>
      </c>
      <c r="B251" t="n">
        <v>0.2365079365079365</v>
      </c>
    </row>
    <row r="252">
      <c r="A252">
        <f>HYPERLINK("https://stackoverflow.com/q/57297387", "57297387")</f>
        <v/>
      </c>
      <c r="B252" t="n">
        <v>0.6400966183574879</v>
      </c>
    </row>
    <row r="253">
      <c r="A253">
        <f>HYPERLINK("https://stackoverflow.com/q/57316318", "57316318")</f>
        <v/>
      </c>
      <c r="B253" t="n">
        <v>0.3630490956072352</v>
      </c>
    </row>
    <row r="254">
      <c r="A254">
        <f>HYPERLINK("https://stackoverflow.com/q/57325266", "57325266")</f>
        <v/>
      </c>
      <c r="B254" t="n">
        <v>0.4770531400966184</v>
      </c>
    </row>
    <row r="255">
      <c r="A255">
        <f>HYPERLINK("https://stackoverflow.com/q/57420814", "57420814")</f>
        <v/>
      </c>
      <c r="B255" t="n">
        <v>0.3977777777777778</v>
      </c>
    </row>
    <row r="256">
      <c r="A256">
        <f>HYPERLINK("https://stackoverflow.com/q/57523823", "57523823")</f>
        <v/>
      </c>
      <c r="B256" t="n">
        <v>0.3509485094850949</v>
      </c>
    </row>
    <row r="257">
      <c r="A257">
        <f>HYPERLINK("https://stackoverflow.com/q/57623152", "57623152")</f>
        <v/>
      </c>
      <c r="B257" t="n">
        <v>0.6454248366013072</v>
      </c>
    </row>
    <row r="258">
      <c r="A258">
        <f>HYPERLINK("https://stackoverflow.com/q/57686877", "57686877")</f>
        <v/>
      </c>
      <c r="B258" t="n">
        <v>0.1968599033816425</v>
      </c>
    </row>
    <row r="259">
      <c r="A259">
        <f>HYPERLINK("https://stackoverflow.com/q/57711779", "57711779")</f>
        <v/>
      </c>
      <c r="B259" t="n">
        <v>0.497289972899729</v>
      </c>
    </row>
    <row r="260">
      <c r="A260">
        <f>HYPERLINK("https://stackoverflow.com/q/57827537", "57827537")</f>
        <v/>
      </c>
      <c r="B260" t="n">
        <v>0.4142512077294687</v>
      </c>
    </row>
    <row r="261">
      <c r="A261">
        <f>HYPERLINK("https://stackoverflow.com/q/57900028", "57900028")</f>
        <v/>
      </c>
      <c r="B261" t="n">
        <v>0.4636363636363636</v>
      </c>
    </row>
    <row r="262">
      <c r="A262">
        <f>HYPERLINK("https://stackoverflow.com/q/57927698", "57927698")</f>
        <v/>
      </c>
      <c r="B262" t="n">
        <v>0.2500000000000001</v>
      </c>
    </row>
    <row r="263">
      <c r="A263">
        <f>HYPERLINK("https://stackoverflow.com/q/57928329", "57928329")</f>
        <v/>
      </c>
      <c r="B263" t="n">
        <v>0.3472222222222222</v>
      </c>
    </row>
    <row r="264">
      <c r="A264">
        <f>HYPERLINK("https://stackoverflow.com/q/57971560", "57971560")</f>
        <v/>
      </c>
      <c r="B264" t="n">
        <v>0.3181818181818182</v>
      </c>
    </row>
    <row r="265">
      <c r="A265">
        <f>HYPERLINK("https://stackoverflow.com/q/58018611", "58018611")</f>
        <v/>
      </c>
      <c r="B265" t="n">
        <v>0.3750000000000001</v>
      </c>
    </row>
    <row r="266">
      <c r="A266">
        <f>HYPERLINK("https://stackoverflow.com/q/58018964", "58018964")</f>
        <v/>
      </c>
      <c r="B266" t="n">
        <v>0.3493827160493827</v>
      </c>
    </row>
    <row r="267">
      <c r="A267">
        <f>HYPERLINK("https://stackoverflow.com/q/58020564", "58020564")</f>
        <v/>
      </c>
      <c r="B267" t="n">
        <v>0.5235042735042734</v>
      </c>
    </row>
    <row r="268">
      <c r="A268">
        <f>HYPERLINK("https://stackoverflow.com/q/58032332", "58032332")</f>
        <v/>
      </c>
      <c r="B268" t="n">
        <v>0.6207729468599034</v>
      </c>
    </row>
    <row r="269">
      <c r="A269">
        <f>HYPERLINK("https://stackoverflow.com/q/58101336", "58101336")</f>
        <v/>
      </c>
      <c r="B269" t="n">
        <v>0.2788888888888889</v>
      </c>
    </row>
    <row r="270">
      <c r="A270">
        <f>HYPERLINK("https://stackoverflow.com/q/58101720", "58101720")</f>
        <v/>
      </c>
      <c r="B270" t="n">
        <v>0.279040404040404</v>
      </c>
    </row>
    <row r="271">
      <c r="A271">
        <f>HYPERLINK("https://stackoverflow.com/q/58101949", "58101949")</f>
        <v/>
      </c>
      <c r="B271" t="n">
        <v>0.7608024691358026</v>
      </c>
    </row>
    <row r="272">
      <c r="A272">
        <f>HYPERLINK("https://stackoverflow.com/q/58111227", "58111227")</f>
        <v/>
      </c>
      <c r="B272" t="n">
        <v>0.6893939393939396</v>
      </c>
    </row>
    <row r="273">
      <c r="A273">
        <f>HYPERLINK("https://stackoverflow.com/q/58118966", "58118966")</f>
        <v/>
      </c>
      <c r="B273" t="n">
        <v>0.4690656565656566</v>
      </c>
    </row>
    <row r="274">
      <c r="A274">
        <f>HYPERLINK("https://stackoverflow.com/q/58155631", "58155631")</f>
        <v/>
      </c>
      <c r="B274" t="n">
        <v>0.4161425576519917</v>
      </c>
    </row>
    <row r="275">
      <c r="A275">
        <f>HYPERLINK("https://stackoverflow.com/q/58163017", "58163017")</f>
        <v/>
      </c>
      <c r="B275" t="n">
        <v>0.3035714285714285</v>
      </c>
    </row>
    <row r="276">
      <c r="A276">
        <f>HYPERLINK("https://stackoverflow.com/q/58172015", "58172015")</f>
        <v/>
      </c>
      <c r="B276" t="n">
        <v>0.3571428571428571</v>
      </c>
    </row>
    <row r="277">
      <c r="A277">
        <f>HYPERLINK("https://stackoverflow.com/q/58207245", "58207245")</f>
        <v/>
      </c>
      <c r="B277" t="n">
        <v>0.4591503267973857</v>
      </c>
    </row>
    <row r="278">
      <c r="A278">
        <f>HYPERLINK("https://stackoverflow.com/q/58252971", "58252971")</f>
        <v/>
      </c>
      <c r="B278" t="n">
        <v>0.445945945945946</v>
      </c>
    </row>
    <row r="279">
      <c r="A279">
        <f>HYPERLINK("https://stackoverflow.com/q/58372218", "58372218")</f>
        <v/>
      </c>
      <c r="B279" t="n">
        <v>0.6891891891891891</v>
      </c>
    </row>
    <row r="280">
      <c r="A280">
        <f>HYPERLINK("https://stackoverflow.com/q/58379764", "58379764")</f>
        <v/>
      </c>
      <c r="B280" t="n">
        <v>0.2813620071684588</v>
      </c>
    </row>
    <row r="281">
      <c r="A281">
        <f>HYPERLINK("https://stackoverflow.com/q/58401391", "58401391")</f>
        <v/>
      </c>
      <c r="B281" t="n">
        <v>0.3611111111111112</v>
      </c>
    </row>
    <row r="282">
      <c r="A282">
        <f>HYPERLINK("https://stackoverflow.com/q/58449923", "58449923")</f>
        <v/>
      </c>
      <c r="B282" t="n">
        <v>0.5452674897119343</v>
      </c>
    </row>
    <row r="283">
      <c r="A283">
        <f>HYPERLINK("https://stackoverflow.com/q/58463784", "58463784")</f>
        <v/>
      </c>
      <c r="B283" t="n">
        <v>0.4131944444444444</v>
      </c>
    </row>
    <row r="284">
      <c r="A284">
        <f>HYPERLINK("https://stackoverflow.com/q/58473180", "58473180")</f>
        <v/>
      </c>
      <c r="B284" t="n">
        <v>0.4272486772486773</v>
      </c>
    </row>
    <row r="285">
      <c r="A285">
        <f>HYPERLINK("https://stackoverflow.com/q/58488958", "58488958")</f>
        <v/>
      </c>
      <c r="B285" t="n">
        <v>0.5122222222222222</v>
      </c>
    </row>
    <row r="286">
      <c r="A286">
        <f>HYPERLINK("https://stackoverflow.com/q/58496748", "58496748")</f>
        <v/>
      </c>
      <c r="B286" t="n">
        <v>0.3282828282828283</v>
      </c>
    </row>
    <row r="287">
      <c r="A287">
        <f>HYPERLINK("https://stackoverflow.com/q/58510336", "58510336")</f>
        <v/>
      </c>
      <c r="B287" t="n">
        <v>0.642528735632184</v>
      </c>
    </row>
    <row r="288">
      <c r="A288">
        <f>HYPERLINK("https://stackoverflow.com/q/58528431", "58528431")</f>
        <v/>
      </c>
      <c r="B288" t="n">
        <v>0.6254480286738351</v>
      </c>
    </row>
    <row r="289">
      <c r="A289">
        <f>HYPERLINK("https://stackoverflow.com/q/58594685", "58594685")</f>
        <v/>
      </c>
      <c r="B289" t="n">
        <v>0.6180555555555556</v>
      </c>
    </row>
    <row r="290">
      <c r="A290">
        <f>HYPERLINK("https://stackoverflow.com/q/58639195", "58639195")</f>
        <v/>
      </c>
      <c r="B290" t="n">
        <v>0.2841880341880342</v>
      </c>
    </row>
    <row r="291">
      <c r="A291">
        <f>HYPERLINK("https://stackoverflow.com/q/58657618", "58657618")</f>
        <v/>
      </c>
      <c r="B291" t="n">
        <v>0.3835978835978837</v>
      </c>
    </row>
    <row r="292">
      <c r="A292">
        <f>HYPERLINK("https://stackoverflow.com/q/58701204", "58701204")</f>
        <v/>
      </c>
      <c r="B292" t="n">
        <v>0.3877314814814815</v>
      </c>
    </row>
    <row r="293">
      <c r="A293">
        <f>HYPERLINK("https://stackoverflow.com/q/58703729", "58703729")</f>
        <v/>
      </c>
      <c r="B293" t="n">
        <v>0.4425925925925926</v>
      </c>
    </row>
    <row r="294">
      <c r="A294">
        <f>HYPERLINK("https://stackoverflow.com/q/58703762", "58703762")</f>
        <v/>
      </c>
      <c r="B294" t="n">
        <v>0.5129629629629628</v>
      </c>
    </row>
    <row r="295">
      <c r="A295">
        <f>HYPERLINK("https://stackoverflow.com/q/58715146", "58715146")</f>
        <v/>
      </c>
      <c r="B295" t="n">
        <v>0.3154761904761905</v>
      </c>
    </row>
    <row r="296">
      <c r="A296">
        <f>HYPERLINK("https://stackoverflow.com/q/58719818", "58719818")</f>
        <v/>
      </c>
      <c r="B296" t="n">
        <v>0.5987654320987655</v>
      </c>
    </row>
    <row r="297">
      <c r="A297">
        <f>HYPERLINK("https://stackoverflow.com/q/58822568", "58822568")</f>
        <v/>
      </c>
      <c r="B297" t="n">
        <v>0.4671717171717172</v>
      </c>
    </row>
    <row r="298">
      <c r="A298">
        <f>HYPERLINK("https://stackoverflow.com/q/58839197", "58839197")</f>
        <v/>
      </c>
      <c r="B298" t="n">
        <v>0.5452674897119342</v>
      </c>
    </row>
    <row r="299">
      <c r="A299">
        <f>HYPERLINK("https://stackoverflow.com/q/58846662", "58846662")</f>
        <v/>
      </c>
      <c r="B299" t="n">
        <v>0.4779693486590038</v>
      </c>
    </row>
    <row r="300">
      <c r="A300">
        <f>HYPERLINK("https://stackoverflow.com/q/58976356", "58976356")</f>
        <v/>
      </c>
      <c r="B300" t="n">
        <v>0.5376647834274954</v>
      </c>
    </row>
    <row r="301">
      <c r="A301">
        <f>HYPERLINK("https://stackoverflow.com/q/59029108", "59029108")</f>
        <v/>
      </c>
      <c r="B301" t="n">
        <v>0.2976190476190477</v>
      </c>
    </row>
    <row r="302">
      <c r="A302">
        <f>HYPERLINK("https://stackoverflow.com/q/59029392", "59029392")</f>
        <v/>
      </c>
      <c r="B302" t="n">
        <v>0.3901515151515152</v>
      </c>
    </row>
    <row r="303">
      <c r="A303">
        <f>HYPERLINK("https://stackoverflow.com/q/59062489", "59062489")</f>
        <v/>
      </c>
      <c r="B303" t="n">
        <v>0.5096153846153847</v>
      </c>
    </row>
    <row r="304">
      <c r="A304">
        <f>HYPERLINK("https://stackoverflow.com/q/59094028", "59094028")</f>
        <v/>
      </c>
      <c r="B304" t="n">
        <v>0.4846743295019157</v>
      </c>
    </row>
    <row r="305">
      <c r="A305">
        <f>HYPERLINK("https://stackoverflow.com/q/59182574", "59182574")</f>
        <v/>
      </c>
      <c r="B305" t="n">
        <v>0.5752405949256343</v>
      </c>
    </row>
    <row r="306">
      <c r="A306">
        <f>HYPERLINK("https://stackoverflow.com/q/59201429", "59201429")</f>
        <v/>
      </c>
      <c r="B306" t="n">
        <v>0.437984496124031</v>
      </c>
    </row>
    <row r="307">
      <c r="A307">
        <f>HYPERLINK("https://stackoverflow.com/q/59246446", "59246446")</f>
        <v/>
      </c>
      <c r="B307" t="n">
        <v>0.4901234567901235</v>
      </c>
    </row>
    <row r="308">
      <c r="A308">
        <f>HYPERLINK("https://stackoverflow.com/q/59251524", "59251524")</f>
        <v/>
      </c>
      <c r="B308" t="n">
        <v>0.6493055555555556</v>
      </c>
    </row>
    <row r="309">
      <c r="A309">
        <f>HYPERLINK("https://stackoverflow.com/q/59271914", "59271914")</f>
        <v/>
      </c>
      <c r="B309" t="n">
        <v>0.3997289972899729</v>
      </c>
    </row>
    <row r="310">
      <c r="A310">
        <f>HYPERLINK("https://stackoverflow.com/q/59294324", "59294324")</f>
        <v/>
      </c>
      <c r="B310" t="n">
        <v>0.4612573099415205</v>
      </c>
    </row>
    <row r="311">
      <c r="A311">
        <f>HYPERLINK("https://stackoverflow.com/q/59299127", "59299127")</f>
        <v/>
      </c>
      <c r="B311" t="n">
        <v>0.6134259259259258</v>
      </c>
    </row>
    <row r="312">
      <c r="A312">
        <f>HYPERLINK("https://stackoverflow.com/q/59305155", "59305155")</f>
        <v/>
      </c>
      <c r="B312" t="n">
        <v>0.3645833333333333</v>
      </c>
    </row>
    <row r="313">
      <c r="A313">
        <f>HYPERLINK("https://stackoverflow.com/q/59322618", "59322618")</f>
        <v/>
      </c>
      <c r="B313" t="n">
        <v>0.5989583333333333</v>
      </c>
    </row>
    <row r="314">
      <c r="A314">
        <f>HYPERLINK("https://stackoverflow.com/q/59327305", "59327305")</f>
        <v/>
      </c>
      <c r="B314" t="n">
        <v>0.5075757575757576</v>
      </c>
    </row>
    <row r="315">
      <c r="A315">
        <f>HYPERLINK("https://stackoverflow.com/q/59329995", "59329995")</f>
        <v/>
      </c>
      <c r="B315" t="n">
        <v>0.4105691056910569</v>
      </c>
    </row>
    <row r="316">
      <c r="A316">
        <f>HYPERLINK("https://stackoverflow.com/q/59371835", "59371835")</f>
        <v/>
      </c>
      <c r="B316" t="n">
        <v>0.6366666666666666</v>
      </c>
    </row>
    <row r="317">
      <c r="A317">
        <f>HYPERLINK("https://stackoverflow.com/q/59527840", "59527840")</f>
        <v/>
      </c>
      <c r="B317" t="n">
        <v>0.3138888888888888</v>
      </c>
    </row>
    <row r="318">
      <c r="A318">
        <f>HYPERLINK("https://stackoverflow.com/q/59625264", "59625264")</f>
        <v/>
      </c>
      <c r="B318" t="n">
        <v>0.3148148148148148</v>
      </c>
    </row>
    <row r="319">
      <c r="A319">
        <f>HYPERLINK("https://stackoverflow.com/q/59648614", "59648614")</f>
        <v/>
      </c>
      <c r="B319" t="n">
        <v>0.2430555555555556</v>
      </c>
    </row>
    <row r="320">
      <c r="A320">
        <f>HYPERLINK("https://stackoverflow.com/q/59688843", "59688843")</f>
        <v/>
      </c>
      <c r="B320" t="n">
        <v>0.4947916666666667</v>
      </c>
    </row>
    <row r="321">
      <c r="A321">
        <f>HYPERLINK("https://stackoverflow.com/q/59719707", "59719707")</f>
        <v/>
      </c>
      <c r="B321" t="n">
        <v>0.6234567901234569</v>
      </c>
    </row>
    <row r="322">
      <c r="A322">
        <f>HYPERLINK("https://stackoverflow.com/q/59738152", "59738152")</f>
        <v/>
      </c>
      <c r="B322" t="n">
        <v>0.489159891598916</v>
      </c>
    </row>
    <row r="323">
      <c r="A323">
        <f>HYPERLINK("https://stackoverflow.com/q/59854316", "59854316")</f>
        <v/>
      </c>
      <c r="B323" t="n">
        <v>0.3489583333333333</v>
      </c>
    </row>
    <row r="324">
      <c r="A324">
        <f>HYPERLINK("https://stackoverflow.com/q/59865860", "59865860")</f>
        <v/>
      </c>
      <c r="B324" t="n">
        <v>0.3649237472766885</v>
      </c>
    </row>
    <row r="325">
      <c r="A325">
        <f>HYPERLINK("https://stackoverflow.com/q/60357457", "60357457")</f>
        <v/>
      </c>
      <c r="B325" t="n">
        <v>0.3831908831908832</v>
      </c>
    </row>
    <row r="326">
      <c r="A326">
        <f>HYPERLINK("https://stackoverflow.com/q/60370378", "60370378")</f>
        <v/>
      </c>
      <c r="B326" t="n">
        <v>0.4528619528619529</v>
      </c>
    </row>
    <row r="327">
      <c r="A327">
        <f>HYPERLINK("https://stackoverflow.com/q/60400547", "60400547")</f>
        <v/>
      </c>
      <c r="B327" t="n">
        <v>0.686965811965812</v>
      </c>
    </row>
    <row r="328">
      <c r="A328">
        <f>HYPERLINK("https://stackoverflow.com/q/60513317", "60513317")</f>
        <v/>
      </c>
      <c r="B328" t="n">
        <v>0.2215836526181354</v>
      </c>
    </row>
    <row r="329">
      <c r="A329">
        <f>HYPERLINK("https://stackoverflow.com/q/60556908", "60556908")</f>
        <v/>
      </c>
      <c r="B329" t="n">
        <v>0.5329861111111113</v>
      </c>
    </row>
    <row r="330">
      <c r="A330">
        <f>HYPERLINK("https://stackoverflow.com/q/60706826", "60706826")</f>
        <v/>
      </c>
      <c r="B330" t="n">
        <v>0.4423076923076922</v>
      </c>
    </row>
    <row r="331">
      <c r="A331">
        <f>HYPERLINK("https://stackoverflow.com/q/60716376", "60716376")</f>
        <v/>
      </c>
      <c r="B331" t="n">
        <v>0.4569444444444444</v>
      </c>
    </row>
    <row r="332">
      <c r="A332">
        <f>HYPERLINK("https://stackoverflow.com/q/60776604", "60776604")</f>
        <v/>
      </c>
      <c r="B332" t="n">
        <v>0.2883597883597884</v>
      </c>
    </row>
    <row r="333">
      <c r="A333">
        <f>HYPERLINK("https://stackoverflow.com/q/60779964", "60779964")</f>
        <v/>
      </c>
      <c r="B333" t="n">
        <v>0.3770685579196218</v>
      </c>
    </row>
    <row r="334">
      <c r="A334">
        <f>HYPERLINK("https://stackoverflow.com/q/60825789", "60825789")</f>
        <v/>
      </c>
      <c r="B334" t="n">
        <v>0.297542735042735</v>
      </c>
    </row>
    <row r="335">
      <c r="A335">
        <f>HYPERLINK("https://stackoverflow.com/q/60827803", "60827803")</f>
        <v/>
      </c>
      <c r="B335" t="n">
        <v>0.6455938697318009</v>
      </c>
    </row>
    <row r="336">
      <c r="A336">
        <f>HYPERLINK("https://stackoverflow.com/q/60862896", "60862896")</f>
        <v/>
      </c>
      <c r="B336" t="n">
        <v>0.3125000000000001</v>
      </c>
    </row>
    <row r="337">
      <c r="A337">
        <f>HYPERLINK("https://stackoverflow.com/q/61073250", "61073250")</f>
        <v/>
      </c>
      <c r="B337" t="n">
        <v>0.4305555555555556</v>
      </c>
    </row>
    <row r="338">
      <c r="A338">
        <f>HYPERLINK("https://stackoverflow.com/q/61207759", "61207759")</f>
        <v/>
      </c>
      <c r="B338" t="n">
        <v>0.4153439153439154</v>
      </c>
    </row>
    <row r="339">
      <c r="A339">
        <f>HYPERLINK("https://stackoverflow.com/q/61242253", "61242253")</f>
        <v/>
      </c>
      <c r="B339" t="n">
        <v>0.3318713450292398</v>
      </c>
    </row>
    <row r="340">
      <c r="A340">
        <f>HYPERLINK("https://stackoverflow.com/q/61268147", "61268147")</f>
        <v/>
      </c>
      <c r="B340" t="n">
        <v>0.4965004374453192</v>
      </c>
    </row>
    <row r="341">
      <c r="A341">
        <f>HYPERLINK("https://stackoverflow.com/q/61443240", "61443240")</f>
        <v/>
      </c>
      <c r="B341" t="n">
        <v>0.3924731182795699</v>
      </c>
    </row>
    <row r="342">
      <c r="A342">
        <f>HYPERLINK("https://stackoverflow.com/q/61454256", "61454256")</f>
        <v/>
      </c>
      <c r="B342" t="n">
        <v>0.5142450142450143</v>
      </c>
    </row>
    <row r="343">
      <c r="A343">
        <f>HYPERLINK("https://stackoverflow.com/q/61579511", "61579511")</f>
        <v/>
      </c>
      <c r="B343" t="n">
        <v>0.268939393939394</v>
      </c>
    </row>
    <row r="344">
      <c r="A344">
        <f>HYPERLINK("https://stackoverflow.com/q/61594436", "61594436")</f>
        <v/>
      </c>
      <c r="B344" t="n">
        <v>0.4078282828282828</v>
      </c>
    </row>
    <row r="345">
      <c r="A345">
        <f>HYPERLINK("https://stackoverflow.com/q/61604943", "61604943")</f>
        <v/>
      </c>
      <c r="B345" t="n">
        <v>0.5322580645161291</v>
      </c>
    </row>
    <row r="346">
      <c r="A346">
        <f>HYPERLINK("https://stackoverflow.com/q/61641793", "61641793")</f>
        <v/>
      </c>
      <c r="B346" t="n">
        <v>0.3588588588588589</v>
      </c>
    </row>
    <row r="347">
      <c r="A347">
        <f>HYPERLINK("https://stackoverflow.com/q/61729009", "61729009")</f>
        <v/>
      </c>
      <c r="B347" t="n">
        <v>0.5821256038647343</v>
      </c>
    </row>
    <row r="348">
      <c r="A348">
        <f>HYPERLINK("https://stackoverflow.com/q/61734639", "61734639")</f>
        <v/>
      </c>
      <c r="B348" t="n">
        <v>0.3632478632478633</v>
      </c>
    </row>
    <row r="349">
      <c r="A349">
        <f>HYPERLINK("https://stackoverflow.com/q/61735365", "61735365")</f>
        <v/>
      </c>
      <c r="B349" t="n">
        <v>0.5691358024691359</v>
      </c>
    </row>
    <row r="350">
      <c r="A350">
        <f>HYPERLINK("https://stackoverflow.com/q/61769866", "61769866")</f>
        <v/>
      </c>
      <c r="B350" t="n">
        <v>0.4005847953216375</v>
      </c>
    </row>
    <row r="351">
      <c r="A351">
        <f>HYPERLINK("https://stackoverflow.com/q/61854113", "61854113")</f>
        <v/>
      </c>
      <c r="B351" t="n">
        <v>0.3867521367521368</v>
      </c>
    </row>
    <row r="352">
      <c r="A352">
        <f>HYPERLINK("https://stackoverflow.com/q/61903819", "61903819")</f>
        <v/>
      </c>
      <c r="B352" t="n">
        <v>0.29</v>
      </c>
    </row>
    <row r="353">
      <c r="A353">
        <f>HYPERLINK("https://stackoverflow.com/q/61928879", "61928879")</f>
        <v/>
      </c>
      <c r="B353" t="n">
        <v>0.412037037037037</v>
      </c>
    </row>
    <row r="354">
      <c r="A354">
        <f>HYPERLINK("https://stackoverflow.com/q/61977505", "61977505")</f>
        <v/>
      </c>
      <c r="B354" t="n">
        <v>0.4784946236559139</v>
      </c>
    </row>
    <row r="355">
      <c r="A355">
        <f>HYPERLINK("https://stackoverflow.com/q/62099257", "62099257")</f>
        <v/>
      </c>
      <c r="B355" t="n">
        <v>0.5392156862745099</v>
      </c>
    </row>
    <row r="356">
      <c r="A356">
        <f>HYPERLINK("https://stackoverflow.com/q/62103461", "62103461")</f>
        <v/>
      </c>
      <c r="B356" t="n">
        <v>0.2457264957264957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