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HYPERLINK("https://stackoverflow.com/q/2566385", "2566385")</f>
        <v/>
      </c>
      <c r="B2" t="n">
        <v>0.2833333333333334</v>
      </c>
    </row>
    <row r="3">
      <c r="A3">
        <f>HYPERLINK("https://stackoverflow.com/q/10919857", "10919857")</f>
        <v/>
      </c>
      <c r="B3" t="n">
        <v>0.2990196078431372</v>
      </c>
    </row>
    <row r="4">
      <c r="A4">
        <f>HYPERLINK("https://stackoverflow.com/q/11171081", "11171081")</f>
        <v/>
      </c>
      <c r="B4" t="n">
        <v>0.3211805555555556</v>
      </c>
    </row>
    <row r="5">
      <c r="A5">
        <f>HYPERLINK("https://stackoverflow.com/q/11446885", "11446885")</f>
        <v/>
      </c>
      <c r="B5" t="n">
        <v>0.3989898989898991</v>
      </c>
    </row>
    <row r="6">
      <c r="A6">
        <f>HYPERLINK("https://stackoverflow.com/q/13834716", "13834716")</f>
        <v/>
      </c>
      <c r="B6" t="n">
        <v>0.6593567251461988</v>
      </c>
    </row>
    <row r="7">
      <c r="A7">
        <f>HYPERLINK("https://stackoverflow.com/q/16001298", "16001298")</f>
        <v/>
      </c>
      <c r="B7" t="n">
        <v>0.7349537037037036</v>
      </c>
    </row>
    <row r="8">
      <c r="A8">
        <f>HYPERLINK("https://stackoverflow.com/q/16045596", "16045596")</f>
        <v/>
      </c>
      <c r="B8" t="n">
        <v>0.3496732026143791</v>
      </c>
    </row>
    <row r="9">
      <c r="A9">
        <f>HYPERLINK("https://stackoverflow.com/q/16819801", "16819801")</f>
        <v/>
      </c>
      <c r="B9" t="n">
        <v>0.6188630490956073</v>
      </c>
    </row>
    <row r="10">
      <c r="A10">
        <f>HYPERLINK("https://stackoverflow.com/q/18234790", "18234790")</f>
        <v/>
      </c>
      <c r="B10" t="n">
        <v>0.8145645645645644</v>
      </c>
    </row>
    <row r="11">
      <c r="A11">
        <f>HYPERLINK("https://stackoverflow.com/q/18335697", "18335697")</f>
        <v/>
      </c>
      <c r="B11" t="n">
        <v>0.6994949494949496</v>
      </c>
    </row>
    <row r="12">
      <c r="A12">
        <f>HYPERLINK("https://stackoverflow.com/q/18368258", "18368258")</f>
        <v/>
      </c>
      <c r="B12" t="n">
        <v>0.2547892720306513</v>
      </c>
    </row>
    <row r="13">
      <c r="A13">
        <f>HYPERLINK("https://stackoverflow.com/q/20183529", "20183529")</f>
        <v/>
      </c>
      <c r="B13" t="n">
        <v>0.5386473429951691</v>
      </c>
    </row>
    <row r="14">
      <c r="A14">
        <f>HYPERLINK("https://stackoverflow.com/q/20628669", "20628669")</f>
        <v/>
      </c>
      <c r="B14" t="n">
        <v>0.3436213991769547</v>
      </c>
    </row>
    <row r="15">
      <c r="A15">
        <f>HYPERLINK("https://stackoverflow.com/q/20755712", "20755712")</f>
        <v/>
      </c>
      <c r="B15" t="n">
        <v>0.4132791327913279</v>
      </c>
    </row>
    <row r="16">
      <c r="A16">
        <f>HYPERLINK("https://stackoverflow.com/q/21178560", "21178560")</f>
        <v/>
      </c>
      <c r="B16" t="n">
        <v>0.4916142557651992</v>
      </c>
    </row>
    <row r="17">
      <c r="A17">
        <f>HYPERLINK("https://stackoverflow.com/q/21333391", "21333391")</f>
        <v/>
      </c>
      <c r="B17" t="n">
        <v>0.400326797385621</v>
      </c>
    </row>
    <row r="18">
      <c r="A18">
        <f>HYPERLINK("https://stackoverflow.com/q/22986371", "22986371")</f>
        <v/>
      </c>
      <c r="B18" t="n">
        <v>0.451388888888889</v>
      </c>
    </row>
    <row r="19">
      <c r="A19">
        <f>HYPERLINK("https://stackoverflow.com/q/23145564", "23145564")</f>
        <v/>
      </c>
      <c r="B19" t="n">
        <v>0.7212301587301587</v>
      </c>
    </row>
    <row r="20">
      <c r="A20">
        <f>HYPERLINK("https://stackoverflow.com/q/23234021", "23234021")</f>
        <v/>
      </c>
      <c r="B20" t="n">
        <v>0.7199074074074074</v>
      </c>
    </row>
    <row r="21">
      <c r="A21">
        <f>HYPERLINK("https://stackoverflow.com/q/23665466", "23665466")</f>
        <v/>
      </c>
      <c r="B21" t="n">
        <v>0.7396135265700483</v>
      </c>
    </row>
    <row r="22">
      <c r="A22">
        <f>HYPERLINK("https://stackoverflow.com/q/24559072", "24559072")</f>
        <v/>
      </c>
      <c r="B22" t="n">
        <v>0.4847494553376907</v>
      </c>
    </row>
    <row r="23">
      <c r="A23">
        <f>HYPERLINK("https://stackoverflow.com/q/26712480", "26712480")</f>
        <v/>
      </c>
      <c r="B23" t="n">
        <v>0.6820987654320988</v>
      </c>
    </row>
    <row r="24">
      <c r="A24">
        <f>HYPERLINK("https://stackoverflow.com/q/26848897", "26848897")</f>
        <v/>
      </c>
      <c r="B24" t="n">
        <v>0.5617283950617283</v>
      </c>
    </row>
    <row r="25">
      <c r="A25">
        <f>HYPERLINK("https://stackoverflow.com/q/28083465", "28083465")</f>
        <v/>
      </c>
      <c r="B25" t="n">
        <v>0.5277777777777778</v>
      </c>
    </row>
    <row r="26">
      <c r="A26">
        <f>HYPERLINK("https://stackoverflow.com/q/28083664", "28083664")</f>
        <v/>
      </c>
      <c r="B26" t="n">
        <v>0.5176767676767676</v>
      </c>
    </row>
    <row r="27">
      <c r="A27">
        <f>HYPERLINK("https://stackoverflow.com/q/28474243", "28474243")</f>
        <v/>
      </c>
      <c r="B27" t="n">
        <v>0.6884920634920635</v>
      </c>
    </row>
    <row r="28">
      <c r="A28">
        <f>HYPERLINK("https://stackoverflow.com/q/30295763", "30295763")</f>
        <v/>
      </c>
      <c r="B28" t="n">
        <v>0.5025252525252525</v>
      </c>
    </row>
    <row r="29">
      <c r="A29">
        <f>HYPERLINK("https://stackoverflow.com/q/31482020", "31482020")</f>
        <v/>
      </c>
      <c r="B29" t="n">
        <v>0.7500000000000001</v>
      </c>
    </row>
    <row r="30">
      <c r="A30">
        <f>HYPERLINK("https://stackoverflow.com/q/31501424", "31501424")</f>
        <v/>
      </c>
      <c r="B30" t="n">
        <v>0.8473389355742298</v>
      </c>
    </row>
    <row r="31">
      <c r="A31">
        <f>HYPERLINK("https://stackoverflow.com/q/32044225", "32044225")</f>
        <v/>
      </c>
      <c r="B31" t="n">
        <v>0.3</v>
      </c>
    </row>
    <row r="32">
      <c r="A32">
        <f>HYPERLINK("https://stackoverflow.com/q/32466898", "32466898")</f>
        <v/>
      </c>
      <c r="B32" t="n">
        <v>0.7005420054200542</v>
      </c>
    </row>
    <row r="33">
      <c r="A33">
        <f>HYPERLINK("https://stackoverflow.com/q/32540747", "32540747")</f>
        <v/>
      </c>
      <c r="B33" t="n">
        <v>0.6851851851851852</v>
      </c>
    </row>
    <row r="34">
      <c r="A34">
        <f>HYPERLINK("https://stackoverflow.com/q/32667656", "32667656")</f>
        <v/>
      </c>
      <c r="B34" t="n">
        <v>0.3431372549019608</v>
      </c>
    </row>
    <row r="35">
      <c r="A35">
        <f>HYPERLINK("https://stackoverflow.com/q/32726040", "32726040")</f>
        <v/>
      </c>
      <c r="B35" t="n">
        <v>0.4113756613756614</v>
      </c>
    </row>
    <row r="36">
      <c r="A36">
        <f>HYPERLINK("https://stackoverflow.com/q/32971342", "32971342")</f>
        <v/>
      </c>
      <c r="B36" t="n">
        <v>0.3898467432950192</v>
      </c>
    </row>
    <row r="37">
      <c r="A37">
        <f>HYPERLINK("https://stackoverflow.com/q/33082983", "33082983")</f>
        <v/>
      </c>
      <c r="B37" t="n">
        <v>0.6029411764705883</v>
      </c>
    </row>
    <row r="38">
      <c r="A38">
        <f>HYPERLINK("https://stackoverflow.com/q/33401059", "33401059")</f>
        <v/>
      </c>
      <c r="B38" t="n">
        <v>0.6380471380471381</v>
      </c>
    </row>
    <row r="39">
      <c r="A39">
        <f>HYPERLINK("https://stackoverflow.com/q/33879085", "33879085")</f>
        <v/>
      </c>
      <c r="B39" t="n">
        <v>0.4250000000000001</v>
      </c>
    </row>
    <row r="40">
      <c r="A40">
        <f>HYPERLINK("https://stackoverflow.com/q/34085695", "34085695")</f>
        <v/>
      </c>
      <c r="B40" t="n">
        <v>0.8323045267489709</v>
      </c>
    </row>
    <row r="41">
      <c r="A41">
        <f>HYPERLINK("https://stackoverflow.com/q/34172317", "34172317")</f>
        <v/>
      </c>
      <c r="B41" t="n">
        <v>0.646031746031746</v>
      </c>
    </row>
    <row r="42">
      <c r="A42">
        <f>HYPERLINK("https://stackoverflow.com/q/34656482", "34656482")</f>
        <v/>
      </c>
      <c r="B42" t="n">
        <v>0.4150326797385622</v>
      </c>
    </row>
    <row r="43">
      <c r="A43">
        <f>HYPERLINK("https://stackoverflow.com/q/34880856", "34880856")</f>
        <v/>
      </c>
      <c r="B43" t="n">
        <v>0.5533033033033034</v>
      </c>
    </row>
    <row r="44">
      <c r="A44">
        <f>HYPERLINK("https://stackoverflow.com/q/34963112", "34963112")</f>
        <v/>
      </c>
      <c r="B44" t="n">
        <v>0.609126984126984</v>
      </c>
    </row>
    <row r="45">
      <c r="A45">
        <f>HYPERLINK("https://stackoverflow.com/q/35865098", "35865098")</f>
        <v/>
      </c>
      <c r="B45" t="n">
        <v>0.476851851851852</v>
      </c>
    </row>
    <row r="46">
      <c r="A46">
        <f>HYPERLINK("https://stackoverflow.com/q/36341976", "36341976")</f>
        <v/>
      </c>
      <c r="B46" t="n">
        <v>0.5634920634920636</v>
      </c>
    </row>
    <row r="47">
      <c r="A47">
        <f>HYPERLINK("https://stackoverflow.com/q/36528140", "36528140")</f>
        <v/>
      </c>
      <c r="B47" t="n">
        <v>0.5367063492063493</v>
      </c>
    </row>
    <row r="48">
      <c r="A48">
        <f>HYPERLINK("https://stackoverflow.com/q/37001598", "37001598")</f>
        <v/>
      </c>
      <c r="B48" t="n">
        <v>0.4533730158730159</v>
      </c>
    </row>
    <row r="49">
      <c r="A49">
        <f>HYPERLINK("https://stackoverflow.com/q/37692232", "37692232")</f>
        <v/>
      </c>
      <c r="B49" t="n">
        <v>0.5885416666666666</v>
      </c>
    </row>
    <row r="50">
      <c r="A50">
        <f>HYPERLINK("https://stackoverflow.com/q/37973949", "37973949")</f>
        <v/>
      </c>
      <c r="B50" t="n">
        <v>0.7002923976608187</v>
      </c>
    </row>
    <row r="51">
      <c r="A51">
        <f>HYPERLINK("https://stackoverflow.com/q/38168927", "38168927")</f>
        <v/>
      </c>
      <c r="B51" t="n">
        <v>0.2516339869281046</v>
      </c>
    </row>
    <row r="52">
      <c r="A52">
        <f>HYPERLINK("https://stackoverflow.com/q/38233602", "38233602")</f>
        <v/>
      </c>
      <c r="B52" t="n">
        <v>0.4730639730639731</v>
      </c>
    </row>
    <row r="53">
      <c r="A53">
        <f>HYPERLINK("https://stackoverflow.com/q/38446394", "38446394")</f>
        <v/>
      </c>
      <c r="B53" t="n">
        <v>0.3315972222222222</v>
      </c>
    </row>
    <row r="54">
      <c r="A54">
        <f>HYPERLINK("https://stackoverflow.com/q/38951765", "38951765")</f>
        <v/>
      </c>
      <c r="B54" t="n">
        <v>0.4223985890652558</v>
      </c>
    </row>
    <row r="55">
      <c r="A55">
        <f>HYPERLINK("https://stackoverflow.com/q/40525663", "40525663")</f>
        <v/>
      </c>
      <c r="B55" t="n">
        <v>0.3159722222222222</v>
      </c>
    </row>
    <row r="56">
      <c r="A56">
        <f>HYPERLINK("https://stackoverflow.com/q/41097730", "41097730")</f>
        <v/>
      </c>
      <c r="B56" t="n">
        <v>0.427536231884058</v>
      </c>
    </row>
    <row r="57">
      <c r="A57">
        <f>HYPERLINK("https://stackoverflow.com/q/41174301", "41174301")</f>
        <v/>
      </c>
      <c r="B57" t="n">
        <v>0.2808641975308642</v>
      </c>
    </row>
    <row r="58">
      <c r="A58">
        <f>HYPERLINK("https://stackoverflow.com/q/41233968", "41233968")</f>
        <v/>
      </c>
      <c r="B58" t="n">
        <v>0.3210922787193974</v>
      </c>
    </row>
    <row r="59">
      <c r="A59">
        <f>HYPERLINK("https://stackoverflow.com/q/41645111", "41645111")</f>
        <v/>
      </c>
      <c r="B59" t="n">
        <v>0.1924603174603175</v>
      </c>
    </row>
    <row r="60">
      <c r="A60">
        <f>HYPERLINK("https://stackoverflow.com/q/41800137", "41800137")</f>
        <v/>
      </c>
      <c r="B60" t="n">
        <v>0.5087145969498911</v>
      </c>
    </row>
    <row r="61">
      <c r="A61">
        <f>HYPERLINK("https://stackoverflow.com/q/41827855", "41827855")</f>
        <v/>
      </c>
      <c r="B61" t="n">
        <v>0.3786324786324787</v>
      </c>
    </row>
    <row r="62">
      <c r="A62">
        <f>HYPERLINK("https://stackoverflow.com/q/42024359", "42024359")</f>
        <v/>
      </c>
      <c r="B62" t="n">
        <v>0.3017241379310345</v>
      </c>
    </row>
    <row r="63">
      <c r="A63">
        <f>HYPERLINK("https://stackoverflow.com/q/42560474", "42560474")</f>
        <v/>
      </c>
      <c r="B63" t="n">
        <v>0.6944444444444444</v>
      </c>
    </row>
    <row r="64">
      <c r="A64">
        <f>HYPERLINK("https://stackoverflow.com/q/42784576", "42784576")</f>
        <v/>
      </c>
      <c r="B64" t="n">
        <v>0.3431372549019608</v>
      </c>
    </row>
    <row r="65">
      <c r="A65">
        <f>HYPERLINK("https://stackoverflow.com/q/43170471", "43170471")</f>
        <v/>
      </c>
      <c r="B65" t="n">
        <v>0.6081081081081082</v>
      </c>
    </row>
    <row r="66">
      <c r="A66">
        <f>HYPERLINK("https://stackoverflow.com/q/43207458", "43207458")</f>
        <v/>
      </c>
      <c r="B66" t="n">
        <v>0.3571428571428572</v>
      </c>
    </row>
    <row r="67">
      <c r="A67">
        <f>HYPERLINK("https://stackoverflow.com/q/43634549", "43634549")</f>
        <v/>
      </c>
      <c r="B67" t="n">
        <v>0.6290849673202614</v>
      </c>
    </row>
    <row r="68">
      <c r="A68">
        <f>HYPERLINK("https://stackoverflow.com/q/43737787", "43737787")</f>
        <v/>
      </c>
      <c r="B68" t="n">
        <v>0.3321256038647343</v>
      </c>
    </row>
    <row r="69">
      <c r="A69">
        <f>HYPERLINK("https://stackoverflow.com/q/43752772", "43752772")</f>
        <v/>
      </c>
      <c r="B69" t="n">
        <v>0.6690821256038648</v>
      </c>
    </row>
    <row r="70">
      <c r="A70">
        <f>HYPERLINK("https://stackoverflow.com/q/43778494", "43778494")</f>
        <v/>
      </c>
      <c r="B70" t="n">
        <v>0.3559027777777778</v>
      </c>
    </row>
    <row r="71">
      <c r="A71">
        <f>HYPERLINK("https://stackoverflow.com/q/44178802", "44178802")</f>
        <v/>
      </c>
      <c r="B71" t="n">
        <v>0.2851851851851852</v>
      </c>
    </row>
    <row r="72">
      <c r="A72">
        <f>HYPERLINK("https://stackoverflow.com/q/44376454", "44376454")</f>
        <v/>
      </c>
      <c r="B72" t="n">
        <v>0.2467320261437909</v>
      </c>
    </row>
    <row r="73">
      <c r="A73">
        <f>HYPERLINK("https://stackoverflow.com/q/44551967", "44551967")</f>
        <v/>
      </c>
      <c r="B73" t="n">
        <v>0.5053418803418804</v>
      </c>
    </row>
    <row r="74">
      <c r="A74">
        <f>HYPERLINK("https://stackoverflow.com/q/44680025", "44680025")</f>
        <v/>
      </c>
      <c r="B74" t="n">
        <v>0.578125</v>
      </c>
    </row>
    <row r="75">
      <c r="A75">
        <f>HYPERLINK("https://stackoverflow.com/q/44708936", "44708936")</f>
        <v/>
      </c>
      <c r="B75" t="n">
        <v>0.606280193236715</v>
      </c>
    </row>
    <row r="76">
      <c r="A76">
        <f>HYPERLINK("https://stackoverflow.com/q/45045407", "45045407")</f>
        <v/>
      </c>
      <c r="B76" t="n">
        <v>0.3214285714285715</v>
      </c>
    </row>
    <row r="77">
      <c r="A77">
        <f>HYPERLINK("https://stackoverflow.com/q/45494320", "45494320")</f>
        <v/>
      </c>
      <c r="B77" t="n">
        <v>0.2234042553191489</v>
      </c>
    </row>
    <row r="78">
      <c r="A78">
        <f>HYPERLINK("https://stackoverflow.com/q/45507738", "45507738")</f>
        <v/>
      </c>
      <c r="B78" t="n">
        <v>0.5540935672514621</v>
      </c>
    </row>
    <row r="79">
      <c r="A79">
        <f>HYPERLINK("https://stackoverflow.com/q/45513359", "45513359")</f>
        <v/>
      </c>
      <c r="B79" t="n">
        <v>0.3723051409618574</v>
      </c>
    </row>
    <row r="80">
      <c r="A80">
        <f>HYPERLINK("https://stackoverflow.com/q/45535094", "45535094")</f>
        <v/>
      </c>
      <c r="B80" t="n">
        <v>0.565359477124183</v>
      </c>
    </row>
    <row r="81">
      <c r="A81">
        <f>HYPERLINK("https://stackoverflow.com/q/45588139", "45588139")</f>
        <v/>
      </c>
      <c r="B81" t="n">
        <v>0.388888888888889</v>
      </c>
    </row>
    <row r="82">
      <c r="A82">
        <f>HYPERLINK("https://stackoverflow.com/q/45693510", "45693510")</f>
        <v/>
      </c>
      <c r="B82" t="n">
        <v>0.4131205673758864</v>
      </c>
    </row>
    <row r="83">
      <c r="A83">
        <f>HYPERLINK("https://stackoverflow.com/q/45772221", "45772221")</f>
        <v/>
      </c>
      <c r="B83" t="n">
        <v>0.6574074074074074</v>
      </c>
    </row>
    <row r="84">
      <c r="A84">
        <f>HYPERLINK("https://stackoverflow.com/q/45846521", "45846521")</f>
        <v/>
      </c>
      <c r="B84" t="n">
        <v>0.5386473429951691</v>
      </c>
    </row>
    <row r="85">
      <c r="A85">
        <f>HYPERLINK("https://stackoverflow.com/q/45921253", "45921253")</f>
        <v/>
      </c>
      <c r="B85" t="n">
        <v>0.3694444444444445</v>
      </c>
    </row>
    <row r="86">
      <c r="A86">
        <f>HYPERLINK("https://stackoverflow.com/q/45931378", "45931378")</f>
        <v/>
      </c>
      <c r="B86" t="n">
        <v>0.2083333333333333</v>
      </c>
    </row>
    <row r="87">
      <c r="A87">
        <f>HYPERLINK("https://stackoverflow.com/q/45941854", "45941854")</f>
        <v/>
      </c>
      <c r="B87" t="n">
        <v>0.3600823045267489</v>
      </c>
    </row>
    <row r="88">
      <c r="A88">
        <f>HYPERLINK("https://stackoverflow.com/q/45980951", "45980951")</f>
        <v/>
      </c>
      <c r="B88" t="n">
        <v>0.4003831417624521</v>
      </c>
    </row>
    <row r="89">
      <c r="A89">
        <f>HYPERLINK("https://stackoverflow.com/q/45993730", "45993730")</f>
        <v/>
      </c>
      <c r="B89" t="n">
        <v>0.6987179487179487</v>
      </c>
    </row>
    <row r="90">
      <c r="A90">
        <f>HYPERLINK("https://stackoverflow.com/q/46057517", "46057517")</f>
        <v/>
      </c>
      <c r="B90" t="n">
        <v>0.4396825396825397</v>
      </c>
    </row>
    <row r="91">
      <c r="A91">
        <f>HYPERLINK("https://stackoverflow.com/q/46058660", "46058660")</f>
        <v/>
      </c>
      <c r="B91" t="n">
        <v>0.2729468599033817</v>
      </c>
    </row>
    <row r="92">
      <c r="A92">
        <f>HYPERLINK("https://stackoverflow.com/q/46171283", "46171283")</f>
        <v/>
      </c>
      <c r="B92" t="n">
        <v>0.6379310344827586</v>
      </c>
    </row>
    <row r="93">
      <c r="A93">
        <f>HYPERLINK("https://stackoverflow.com/q/46226398", "46226398")</f>
        <v/>
      </c>
      <c r="B93" t="n">
        <v>0.5</v>
      </c>
    </row>
    <row r="94">
      <c r="A94">
        <f>HYPERLINK("https://stackoverflow.com/q/46514457", "46514457")</f>
        <v/>
      </c>
      <c r="B94" t="n">
        <v>0.4363295880149813</v>
      </c>
    </row>
    <row r="95">
      <c r="A95">
        <f>HYPERLINK("https://stackoverflow.com/q/47107774", "47107774")</f>
        <v/>
      </c>
      <c r="B95" t="n">
        <v>0.2314814814814815</v>
      </c>
    </row>
    <row r="96">
      <c r="A96">
        <f>HYPERLINK("https://stackoverflow.com/q/47254010", "47254010")</f>
        <v/>
      </c>
      <c r="B96" t="n">
        <v>0.4436936936936938</v>
      </c>
    </row>
    <row r="97">
      <c r="A97">
        <f>HYPERLINK("https://stackoverflow.com/q/47393775", "47393775")</f>
        <v/>
      </c>
      <c r="B97" t="n">
        <v>0.6972222222222222</v>
      </c>
    </row>
    <row r="98">
      <c r="A98">
        <f>HYPERLINK("https://stackoverflow.com/q/47817723", "47817723")</f>
        <v/>
      </c>
      <c r="B98" t="n">
        <v>0.2713675213675214</v>
      </c>
    </row>
    <row r="99">
      <c r="A99">
        <f>HYPERLINK("https://stackoverflow.com/q/47820964", "47820964")</f>
        <v/>
      </c>
      <c r="B99" t="n">
        <v>0.3009259259259259</v>
      </c>
    </row>
    <row r="100">
      <c r="A100">
        <f>HYPERLINK("https://stackoverflow.com/q/48089860", "48089860")</f>
        <v/>
      </c>
      <c r="B100" t="n">
        <v>0.5629084967320263</v>
      </c>
    </row>
    <row r="101">
      <c r="A101">
        <f>HYPERLINK("https://stackoverflow.com/q/48190454", "48190454")</f>
        <v/>
      </c>
      <c r="B101" t="n">
        <v>0.275462962962963</v>
      </c>
    </row>
    <row r="102">
      <c r="A102">
        <f>HYPERLINK("https://stackoverflow.com/q/48641569", "48641569")</f>
        <v/>
      </c>
      <c r="B102" t="n">
        <v>0.5383141762452107</v>
      </c>
    </row>
    <row r="103">
      <c r="A103">
        <f>HYPERLINK("https://stackoverflow.com/q/48794510", "48794510")</f>
        <v/>
      </c>
      <c r="B103" t="n">
        <v>0.4018087855297158</v>
      </c>
    </row>
    <row r="104">
      <c r="A104">
        <f>HYPERLINK("https://stackoverflow.com/q/48875608", "48875608")</f>
        <v/>
      </c>
      <c r="B104" t="n">
        <v>0.3583877995642701</v>
      </c>
    </row>
    <row r="105">
      <c r="A105">
        <f>HYPERLINK("https://stackoverflow.com/q/48906831", "48906831")</f>
        <v/>
      </c>
      <c r="B105" t="n">
        <v>0.3871527777777778</v>
      </c>
    </row>
    <row r="106">
      <c r="A106">
        <f>HYPERLINK("https://stackoverflow.com/q/48979623", "48979623")</f>
        <v/>
      </c>
      <c r="B106" t="n">
        <v>0.2692307692307693</v>
      </c>
    </row>
    <row r="107">
      <c r="A107">
        <f>HYPERLINK("https://stackoverflow.com/q/49157019", "49157019")</f>
        <v/>
      </c>
      <c r="B107" t="n">
        <v>0.225</v>
      </c>
    </row>
    <row r="108">
      <c r="A108">
        <f>HYPERLINK("https://stackoverflow.com/q/49288450", "49288450")</f>
        <v/>
      </c>
      <c r="B108" t="n">
        <v>0.5885416666666666</v>
      </c>
    </row>
    <row r="109">
      <c r="A109">
        <f>HYPERLINK("https://stackoverflow.com/q/49493225", "49493225")</f>
        <v/>
      </c>
      <c r="B109" t="n">
        <v>0.3354700854700855</v>
      </c>
    </row>
    <row r="110">
      <c r="A110">
        <f>HYPERLINK("https://stackoverflow.com/q/49517238", "49517238")</f>
        <v/>
      </c>
      <c r="B110" t="n">
        <v>0.2881481481481482</v>
      </c>
    </row>
    <row r="111">
      <c r="A111">
        <f>HYPERLINK("https://stackoverflow.com/q/49544447", "49544447")</f>
        <v/>
      </c>
      <c r="B111" t="n">
        <v>0.4061728395061728</v>
      </c>
    </row>
    <row r="112">
      <c r="A112">
        <f>HYPERLINK("https://stackoverflow.com/q/49660802", "49660802")</f>
        <v/>
      </c>
      <c r="B112" t="n">
        <v>0.3277777777777778</v>
      </c>
    </row>
    <row r="113">
      <c r="A113">
        <f>HYPERLINK("https://stackoverflow.com/q/49770636", "49770636")</f>
        <v/>
      </c>
      <c r="B113" t="n">
        <v>0.3170940170940171</v>
      </c>
    </row>
    <row r="114">
      <c r="A114">
        <f>HYPERLINK("https://stackoverflow.com/q/49895043", "49895043")</f>
        <v/>
      </c>
      <c r="B114" t="n">
        <v>0.3148148148148148</v>
      </c>
    </row>
    <row r="115">
      <c r="A115">
        <f>HYPERLINK("https://stackoverflow.com/q/50156366", "50156366")</f>
        <v/>
      </c>
      <c r="B115" t="n">
        <v>0.436026936026936</v>
      </c>
    </row>
    <row r="116">
      <c r="A116">
        <f>HYPERLINK("https://stackoverflow.com/q/50168257", "50168257")</f>
        <v/>
      </c>
      <c r="B116" t="n">
        <v>0.4685185185185186</v>
      </c>
    </row>
    <row r="117">
      <c r="A117">
        <f>HYPERLINK("https://stackoverflow.com/q/50168921", "50168921")</f>
        <v/>
      </c>
      <c r="B117" t="n">
        <v>0.5626262626262627</v>
      </c>
    </row>
    <row r="118">
      <c r="A118">
        <f>HYPERLINK("https://stackoverflow.com/q/50407983", "50407983")</f>
        <v/>
      </c>
      <c r="B118" t="n">
        <v>0.7955974842767297</v>
      </c>
    </row>
    <row r="119">
      <c r="A119">
        <f>HYPERLINK("https://stackoverflow.com/q/50427696", "50427696")</f>
        <v/>
      </c>
      <c r="B119" t="n">
        <v>0.585978835978836</v>
      </c>
    </row>
    <row r="120">
      <c r="A120">
        <f>HYPERLINK("https://stackoverflow.com/q/50462355", "50462355")</f>
        <v/>
      </c>
      <c r="B120" t="n">
        <v>0.3444444444444444</v>
      </c>
    </row>
    <row r="121">
      <c r="A121">
        <f>HYPERLINK("https://stackoverflow.com/q/50479987", "50479987")</f>
        <v/>
      </c>
      <c r="B121" t="n">
        <v>0.4277777777777778</v>
      </c>
    </row>
    <row r="122">
      <c r="A122">
        <f>HYPERLINK("https://stackoverflow.com/q/50491544", "50491544")</f>
        <v/>
      </c>
      <c r="B122" t="n">
        <v>0.4722222222222222</v>
      </c>
    </row>
    <row r="123">
      <c r="A123">
        <f>HYPERLINK("https://stackoverflow.com/q/50633830", "50633830")</f>
        <v/>
      </c>
      <c r="B123" t="n">
        <v>0.3705882352941177</v>
      </c>
    </row>
    <row r="124">
      <c r="A124">
        <f>HYPERLINK("https://stackoverflow.com/q/50783112", "50783112")</f>
        <v/>
      </c>
      <c r="B124" t="n">
        <v>0.3484848484848485</v>
      </c>
    </row>
    <row r="125">
      <c r="A125">
        <f>HYPERLINK("https://stackoverflow.com/q/50936643", "50936643")</f>
        <v/>
      </c>
      <c r="B125" t="n">
        <v>0.4392361111111112</v>
      </c>
    </row>
    <row r="126">
      <c r="A126">
        <f>HYPERLINK("https://stackoverflow.com/q/51000955", "51000955")</f>
        <v/>
      </c>
      <c r="B126" t="n">
        <v>0.476388888888889</v>
      </c>
    </row>
    <row r="127">
      <c r="A127">
        <f>HYPERLINK("https://stackoverflow.com/q/51312073", "51312073")</f>
        <v/>
      </c>
      <c r="B127" t="n">
        <v>0.6726190476190477</v>
      </c>
    </row>
    <row r="128">
      <c r="A128">
        <f>HYPERLINK("https://stackoverflow.com/q/51384016", "51384016")</f>
        <v/>
      </c>
      <c r="B128" t="n">
        <v>0.3150252525252525</v>
      </c>
    </row>
    <row r="129">
      <c r="A129">
        <f>HYPERLINK("https://stackoverflow.com/q/51389551", "51389551")</f>
        <v/>
      </c>
      <c r="B129" t="n">
        <v>0.6322751322751322</v>
      </c>
    </row>
    <row r="130">
      <c r="A130">
        <f>HYPERLINK("https://stackoverflow.com/q/51429292", "51429292")</f>
        <v/>
      </c>
      <c r="B130" t="n">
        <v>0.4408983451536644</v>
      </c>
    </row>
    <row r="131">
      <c r="A131">
        <f>HYPERLINK("https://stackoverflow.com/q/51488750", "51488750")</f>
        <v/>
      </c>
      <c r="B131" t="n">
        <v>0.3194444444444444</v>
      </c>
    </row>
    <row r="132">
      <c r="A132">
        <f>HYPERLINK("https://stackoverflow.com/q/51525766", "51525766")</f>
        <v/>
      </c>
      <c r="B132" t="n">
        <v>0.3092592592592593</v>
      </c>
    </row>
    <row r="133">
      <c r="A133">
        <f>HYPERLINK("https://stackoverflow.com/q/51656823", "51656823")</f>
        <v/>
      </c>
      <c r="B133" t="n">
        <v>0.2395833333333334</v>
      </c>
    </row>
    <row r="134">
      <c r="A134">
        <f>HYPERLINK("https://stackoverflow.com/q/51678234", "51678234")</f>
        <v/>
      </c>
      <c r="B134" t="n">
        <v>0.6656746031746033</v>
      </c>
    </row>
    <row r="135">
      <c r="A135">
        <f>HYPERLINK("https://stackoverflow.com/q/51876478", "51876478")</f>
        <v/>
      </c>
      <c r="B135" t="n">
        <v>0.5478395061728397</v>
      </c>
    </row>
    <row r="136">
      <c r="A136">
        <f>HYPERLINK("https://stackoverflow.com/q/51888709", "51888709")</f>
        <v/>
      </c>
      <c r="B136" t="n">
        <v>0.4357638888888889</v>
      </c>
    </row>
    <row r="137">
      <c r="A137">
        <f>HYPERLINK("https://stackoverflow.com/q/51973751", "51973751")</f>
        <v/>
      </c>
      <c r="B137" t="n">
        <v>0.4807692307692307</v>
      </c>
    </row>
    <row r="138">
      <c r="A138">
        <f>HYPERLINK("https://stackoverflow.com/q/51980747", "51980747")</f>
        <v/>
      </c>
      <c r="B138" t="n">
        <v>0.3279569892473119</v>
      </c>
    </row>
    <row r="139">
      <c r="A139">
        <f>HYPERLINK("https://stackoverflow.com/q/52034362", "52034362")</f>
        <v/>
      </c>
      <c r="B139" t="n">
        <v>0.3661616161616162</v>
      </c>
    </row>
    <row r="140">
      <c r="A140">
        <f>HYPERLINK("https://stackoverflow.com/q/52052148", "52052148")</f>
        <v/>
      </c>
      <c r="B140" t="n">
        <v>0.2018518518518518</v>
      </c>
    </row>
    <row r="141">
      <c r="A141">
        <f>HYPERLINK("https://stackoverflow.com/q/52144934", "52144934")</f>
        <v/>
      </c>
      <c r="B141" t="n">
        <v>0.3888888888888889</v>
      </c>
    </row>
    <row r="142">
      <c r="A142">
        <f>HYPERLINK("https://stackoverflow.com/q/52145113", "52145113")</f>
        <v/>
      </c>
      <c r="B142" t="n">
        <v>0.5888888888888889</v>
      </c>
    </row>
    <row r="143">
      <c r="A143">
        <f>HYPERLINK("https://stackoverflow.com/q/52201545", "52201545")</f>
        <v/>
      </c>
      <c r="B143" t="n">
        <v>0.4004629629629631</v>
      </c>
    </row>
    <row r="144">
      <c r="A144">
        <f>HYPERLINK("https://stackoverflow.com/q/52213181", "52213181")</f>
        <v/>
      </c>
      <c r="B144" t="n">
        <v>0.3064516129032258</v>
      </c>
    </row>
    <row r="145">
      <c r="A145">
        <f>HYPERLINK("https://stackoverflow.com/q/52261990", "52261990")</f>
        <v/>
      </c>
      <c r="B145" t="n">
        <v>0.3648148148148148</v>
      </c>
    </row>
    <row r="146">
      <c r="A146">
        <f>HYPERLINK("https://stackoverflow.com/q/52425738", "52425738")</f>
        <v/>
      </c>
      <c r="B146" t="n">
        <v>0.2523148148148148</v>
      </c>
    </row>
    <row r="147">
      <c r="A147">
        <f>HYPERLINK("https://stackoverflow.com/q/52593036", "52593036")</f>
        <v/>
      </c>
      <c r="B147" t="n">
        <v>0.5740740740740742</v>
      </c>
    </row>
    <row r="148">
      <c r="A148">
        <f>HYPERLINK("https://stackoverflow.com/q/52764400", "52764400")</f>
        <v/>
      </c>
      <c r="B148" t="n">
        <v>0.2841269841269841</v>
      </c>
    </row>
    <row r="149">
      <c r="A149">
        <f>HYPERLINK("https://stackoverflow.com/q/52805378", "52805378")</f>
        <v/>
      </c>
      <c r="B149" t="n">
        <v>0.3524305555555556</v>
      </c>
    </row>
    <row r="150">
      <c r="A150">
        <f>HYPERLINK("https://stackoverflow.com/q/52825572", "52825572")</f>
        <v/>
      </c>
      <c r="B150" t="n">
        <v>0.3781362007168459</v>
      </c>
    </row>
    <row r="151">
      <c r="A151">
        <f>HYPERLINK("https://stackoverflow.com/q/52960863", "52960863")</f>
        <v/>
      </c>
      <c r="B151" t="n">
        <v>0.5277777777777778</v>
      </c>
    </row>
    <row r="152">
      <c r="A152">
        <f>HYPERLINK("https://stackoverflow.com/q/53082622", "53082622")</f>
        <v/>
      </c>
      <c r="B152" t="n">
        <v>0.376984126984127</v>
      </c>
    </row>
    <row r="153">
      <c r="A153">
        <f>HYPERLINK("https://stackoverflow.com/q/53109130", "53109130")</f>
        <v/>
      </c>
      <c r="B153" t="n">
        <v>0.6784188034188033</v>
      </c>
    </row>
    <row r="154">
      <c r="A154">
        <f>HYPERLINK("https://stackoverflow.com/q/53199680", "53199680")</f>
        <v/>
      </c>
      <c r="B154" t="n">
        <v>0.3047138047138047</v>
      </c>
    </row>
    <row r="155">
      <c r="A155">
        <f>HYPERLINK("https://stackoverflow.com/q/53398068", "53398068")</f>
        <v/>
      </c>
      <c r="B155" t="n">
        <v>0.435672514619883</v>
      </c>
    </row>
    <row r="156">
      <c r="A156">
        <f>HYPERLINK("https://stackoverflow.com/q/53503894", "53503894")</f>
        <v/>
      </c>
      <c r="B156" t="n">
        <v>0.2941919191919192</v>
      </c>
    </row>
    <row r="157">
      <c r="A157">
        <f>HYPERLINK("https://stackoverflow.com/q/53528663", "53528663")</f>
        <v/>
      </c>
      <c r="B157" t="n">
        <v>0.3240740740740741</v>
      </c>
    </row>
    <row r="158">
      <c r="A158">
        <f>HYPERLINK("https://stackoverflow.com/q/53590585", "53590585")</f>
        <v/>
      </c>
      <c r="B158" t="n">
        <v>0.5364583333333333</v>
      </c>
    </row>
    <row r="159">
      <c r="A159">
        <f>HYPERLINK("https://stackoverflow.com/q/53670395", "53670395")</f>
        <v/>
      </c>
      <c r="B159" t="n">
        <v>0.290356394129979</v>
      </c>
    </row>
    <row r="160">
      <c r="A160">
        <f>HYPERLINK("https://stackoverflow.com/q/53891777", "53891777")</f>
        <v/>
      </c>
      <c r="B160" t="n">
        <v>0.2204301075268817</v>
      </c>
    </row>
    <row r="161">
      <c r="A161">
        <f>HYPERLINK("https://stackoverflow.com/q/53944354", "53944354")</f>
        <v/>
      </c>
      <c r="B161" t="n">
        <v>0.3726851851851852</v>
      </c>
    </row>
    <row r="162">
      <c r="A162">
        <f>HYPERLINK("https://stackoverflow.com/q/54005457", "54005457")</f>
        <v/>
      </c>
      <c r="B162" t="n">
        <v>0.5355555555555556</v>
      </c>
    </row>
    <row r="163">
      <c r="A163">
        <f>HYPERLINK("https://stackoverflow.com/q/54079576", "54079576")</f>
        <v/>
      </c>
      <c r="B163" t="n">
        <v>0.4611111111111111</v>
      </c>
    </row>
    <row r="164">
      <c r="A164">
        <f>HYPERLINK("https://stackoverflow.com/q/54123965", "54123965")</f>
        <v/>
      </c>
      <c r="B164" t="n">
        <v>0.3184281842818428</v>
      </c>
    </row>
    <row r="165">
      <c r="A165">
        <f>HYPERLINK("https://stackoverflow.com/q/54178050", "54178050")</f>
        <v/>
      </c>
      <c r="B165" t="n">
        <v>0.2612847222222223</v>
      </c>
    </row>
    <row r="166">
      <c r="A166">
        <f>HYPERLINK("https://stackoverflow.com/q/54186801", "54186801")</f>
        <v/>
      </c>
      <c r="B166" t="n">
        <v>0.3679245283018868</v>
      </c>
    </row>
    <row r="167">
      <c r="A167">
        <f>HYPERLINK("https://stackoverflow.com/q/54288494", "54288494")</f>
        <v/>
      </c>
      <c r="B167" t="n">
        <v>0.4595959595959596</v>
      </c>
    </row>
    <row r="168">
      <c r="A168">
        <f>HYPERLINK("https://stackoverflow.com/q/54333889", "54333889")</f>
        <v/>
      </c>
      <c r="B168" t="n">
        <v>0.461352657004831</v>
      </c>
    </row>
    <row r="169">
      <c r="A169">
        <f>HYPERLINK("https://stackoverflow.com/q/54446465", "54446465")</f>
        <v/>
      </c>
      <c r="B169" t="n">
        <v>0.3562962962962963</v>
      </c>
    </row>
    <row r="170">
      <c r="A170">
        <f>HYPERLINK("https://stackoverflow.com/q/54520497", "54520497")</f>
        <v/>
      </c>
      <c r="B170" t="n">
        <v>0.5709876543209876</v>
      </c>
    </row>
    <row r="171">
      <c r="A171">
        <f>HYPERLINK("https://stackoverflow.com/q/54563348", "54563348")</f>
        <v/>
      </c>
      <c r="B171" t="n">
        <v>0.5023809523809525</v>
      </c>
    </row>
    <row r="172">
      <c r="A172">
        <f>HYPERLINK("https://stackoverflow.com/q/54900592", "54900592")</f>
        <v/>
      </c>
      <c r="B172" t="n">
        <v>0.4365079365079366</v>
      </c>
    </row>
    <row r="173">
      <c r="A173">
        <f>HYPERLINK("https://stackoverflow.com/q/54945975", "54945975")</f>
        <v/>
      </c>
      <c r="B173" t="n">
        <v>0.3769841269841271</v>
      </c>
    </row>
    <row r="174">
      <c r="A174">
        <f>HYPERLINK("https://stackoverflow.com/q/54995158", "54995158")</f>
        <v/>
      </c>
      <c r="B174" t="n">
        <v>0.2369281045751634</v>
      </c>
    </row>
    <row r="175">
      <c r="A175">
        <f>HYPERLINK("https://stackoverflow.com/q/55075917", "55075917")</f>
        <v/>
      </c>
      <c r="B175" t="n">
        <v>0.4361111111111111</v>
      </c>
    </row>
    <row r="176">
      <c r="A176">
        <f>HYPERLINK("https://stackoverflow.com/q/55116523", "55116523")</f>
        <v/>
      </c>
      <c r="B176" t="n">
        <v>0.5823045267489712</v>
      </c>
    </row>
    <row r="177">
      <c r="A177">
        <f>HYPERLINK("https://stackoverflow.com/q/55122901", "55122901")</f>
        <v/>
      </c>
      <c r="B177" t="n">
        <v>0.3648148148148148</v>
      </c>
    </row>
    <row r="178">
      <c r="A178">
        <f>HYPERLINK("https://stackoverflow.com/q/55178584", "55178584")</f>
        <v/>
      </c>
      <c r="B178" t="n">
        <v>0.355429292929293</v>
      </c>
    </row>
    <row r="179">
      <c r="A179">
        <f>HYPERLINK("https://stackoverflow.com/q/55179755", "55179755")</f>
        <v/>
      </c>
      <c r="B179" t="n">
        <v>0.3728070175438596</v>
      </c>
    </row>
    <row r="180">
      <c r="A180">
        <f>HYPERLINK("https://stackoverflow.com/q/55193693", "55193693")</f>
        <v/>
      </c>
      <c r="B180" t="n">
        <v>0.2396825396825397</v>
      </c>
    </row>
    <row r="181">
      <c r="A181">
        <f>HYPERLINK("https://stackoverflow.com/q/55224716", "55224716")</f>
        <v/>
      </c>
      <c r="B181" t="n">
        <v>0.337962962962963</v>
      </c>
    </row>
    <row r="182">
      <c r="A182">
        <f>HYPERLINK("https://stackoverflow.com/q/55275485", "55275485")</f>
        <v/>
      </c>
      <c r="B182" t="n">
        <v>0.4194444444444445</v>
      </c>
    </row>
    <row r="183">
      <c r="A183">
        <f>HYPERLINK("https://stackoverflow.com/q/55283256", "55283256")</f>
        <v/>
      </c>
      <c r="B183" t="n">
        <v>0.3696236559139785</v>
      </c>
    </row>
    <row r="184">
      <c r="A184">
        <f>HYPERLINK("https://stackoverflow.com/q/55408264", "55408264")</f>
        <v/>
      </c>
      <c r="B184" t="n">
        <v>0.4118357487922705</v>
      </c>
    </row>
    <row r="185">
      <c r="A185">
        <f>HYPERLINK("https://stackoverflow.com/q/55514820", "55514820")</f>
        <v/>
      </c>
      <c r="B185" t="n">
        <v>0.5088888888888888</v>
      </c>
    </row>
    <row r="186">
      <c r="A186">
        <f>HYPERLINK("https://stackoverflow.com/q/55726611", "55726611")</f>
        <v/>
      </c>
      <c r="B186" t="n">
        <v>0.3918918918918919</v>
      </c>
    </row>
    <row r="187">
      <c r="A187">
        <f>HYPERLINK("https://stackoverflow.com/q/55791116", "55791116")</f>
        <v/>
      </c>
      <c r="B187" t="n">
        <v>0.7701388888888889</v>
      </c>
    </row>
    <row r="188">
      <c r="A188">
        <f>HYPERLINK("https://stackoverflow.com/q/55801290", "55801290")</f>
        <v/>
      </c>
      <c r="B188" t="n">
        <v>0.3376068376068376</v>
      </c>
    </row>
    <row r="189">
      <c r="A189">
        <f>HYPERLINK("https://stackoverflow.com/q/55835640", "55835640")</f>
        <v/>
      </c>
      <c r="B189" t="n">
        <v>0.3695286195286195</v>
      </c>
    </row>
    <row r="190">
      <c r="A190">
        <f>HYPERLINK("https://stackoverflow.com/q/55875490", "55875490")</f>
        <v/>
      </c>
      <c r="B190" t="n">
        <v>0.3098290598290598</v>
      </c>
    </row>
    <row r="191">
      <c r="A191">
        <f>HYPERLINK("https://stackoverflow.com/q/56111559", "56111559")</f>
        <v/>
      </c>
      <c r="B191" t="n">
        <v>0.2706093189964158</v>
      </c>
    </row>
    <row r="192">
      <c r="A192">
        <f>HYPERLINK("https://stackoverflow.com/q/56165773", "56165773")</f>
        <v/>
      </c>
      <c r="B192" t="n">
        <v>0.34</v>
      </c>
    </row>
    <row r="193">
      <c r="A193">
        <f>HYPERLINK("https://stackoverflow.com/q/56284033", "56284033")</f>
        <v/>
      </c>
      <c r="B193" t="n">
        <v>0.3308404558404558</v>
      </c>
    </row>
    <row r="194">
      <c r="A194">
        <f>HYPERLINK("https://stackoverflow.com/q/56284148", "56284148")</f>
        <v/>
      </c>
      <c r="B194" t="n">
        <v>0.5483091787439615</v>
      </c>
    </row>
    <row r="195">
      <c r="A195">
        <f>HYPERLINK("https://stackoverflow.com/q/56556456", "56556456")</f>
        <v/>
      </c>
      <c r="B195" t="n">
        <v>0.4232323232323233</v>
      </c>
    </row>
    <row r="196">
      <c r="A196">
        <f>HYPERLINK("https://stackoverflow.com/q/56587997", "56587997")</f>
        <v/>
      </c>
      <c r="B196" t="n">
        <v>0.3597222222222223</v>
      </c>
    </row>
    <row r="197">
      <c r="A197">
        <f>HYPERLINK("https://stackoverflow.com/q/56633307", "56633307")</f>
        <v/>
      </c>
      <c r="B197" t="n">
        <v>0.5330969267139481</v>
      </c>
    </row>
    <row r="198">
      <c r="A198">
        <f>HYPERLINK("https://stackoverflow.com/q/56646153", "56646153")</f>
        <v/>
      </c>
      <c r="B198" t="n">
        <v>0.4972222222222222</v>
      </c>
    </row>
    <row r="199">
      <c r="A199">
        <f>HYPERLINK("https://stackoverflow.com/q/56662340", "56662340")</f>
        <v/>
      </c>
      <c r="B199" t="n">
        <v>0.2983870967741936</v>
      </c>
    </row>
    <row r="200">
      <c r="A200">
        <f>HYPERLINK("https://stackoverflow.com/q/56679178", "56679178")</f>
        <v/>
      </c>
      <c r="B200" t="n">
        <v>0.5987654320987655</v>
      </c>
    </row>
    <row r="201">
      <c r="A201">
        <f>HYPERLINK("https://stackoverflow.com/q/56741525", "56741525")</f>
        <v/>
      </c>
      <c r="B201" t="n">
        <v>0.8141762452107277</v>
      </c>
    </row>
    <row r="202">
      <c r="A202">
        <f>HYPERLINK("https://stackoverflow.com/q/56859374", "56859374")</f>
        <v/>
      </c>
      <c r="B202" t="n">
        <v>0.5802919708029197</v>
      </c>
    </row>
    <row r="203">
      <c r="A203">
        <f>HYPERLINK("https://stackoverflow.com/q/56929036", "56929036")</f>
        <v/>
      </c>
      <c r="B203" t="n">
        <v>0.3218954248366013</v>
      </c>
    </row>
    <row r="204">
      <c r="A204">
        <f>HYPERLINK("https://stackoverflow.com/q/56938161", "56938161")</f>
        <v/>
      </c>
      <c r="B204" t="n">
        <v>0.5392156862745098</v>
      </c>
    </row>
    <row r="205">
      <c r="A205">
        <f>HYPERLINK("https://stackoverflow.com/q/57016969", "57016969")</f>
        <v/>
      </c>
      <c r="B205" t="n">
        <v>0.2840909090909091</v>
      </c>
    </row>
    <row r="206">
      <c r="A206">
        <f>HYPERLINK("https://stackoverflow.com/q/57017120", "57017120")</f>
        <v/>
      </c>
      <c r="B206" t="n">
        <v>0.582437275985663</v>
      </c>
    </row>
    <row r="207">
      <c r="A207">
        <f>HYPERLINK("https://stackoverflow.com/q/57076871", "57076871")</f>
        <v/>
      </c>
      <c r="B207" t="n">
        <v>0.4969135802469136</v>
      </c>
    </row>
    <row r="208">
      <c r="A208">
        <f>HYPERLINK("https://stackoverflow.com/q/57171261", "57171261")</f>
        <v/>
      </c>
      <c r="B208" t="n">
        <v>0.3273809523809524</v>
      </c>
    </row>
    <row r="209">
      <c r="A209">
        <f>HYPERLINK("https://stackoverflow.com/q/57255303", "57255303")</f>
        <v/>
      </c>
      <c r="B209" t="n">
        <v>0.3376068376068376</v>
      </c>
    </row>
    <row r="210">
      <c r="A210">
        <f>HYPERLINK("https://stackoverflow.com/q/57256084", "57256084")</f>
        <v/>
      </c>
      <c r="B210" t="n">
        <v>0.420138888888889</v>
      </c>
    </row>
    <row r="211">
      <c r="A211">
        <f>HYPERLINK("https://stackoverflow.com/q/57278489", "57278489")</f>
        <v/>
      </c>
      <c r="B211" t="n">
        <v>0.2957957957957958</v>
      </c>
    </row>
    <row r="212">
      <c r="A212">
        <f>HYPERLINK("https://stackoverflow.com/q/57282075", "57282075")</f>
        <v/>
      </c>
      <c r="B212" t="n">
        <v>0.4576719576719577</v>
      </c>
    </row>
    <row r="213">
      <c r="A213">
        <f>HYPERLINK("https://stackoverflow.com/q/57355228", "57355228")</f>
        <v/>
      </c>
      <c r="B213" t="n">
        <v>0.3476190476190476</v>
      </c>
    </row>
    <row r="214">
      <c r="A214">
        <f>HYPERLINK("https://stackoverflow.com/q/57493498", "57493498")</f>
        <v/>
      </c>
      <c r="B214" t="n">
        <v>0.3783068783068784</v>
      </c>
    </row>
    <row r="215">
      <c r="A215">
        <f>HYPERLINK("https://stackoverflow.com/q/57496839", "57496839")</f>
        <v/>
      </c>
      <c r="B215" t="n">
        <v>0.5052083333333334</v>
      </c>
    </row>
    <row r="216">
      <c r="A216">
        <f>HYPERLINK("https://stackoverflow.com/q/57502125", "57502125")</f>
        <v/>
      </c>
      <c r="B216" t="n">
        <v>0.3922558922558923</v>
      </c>
    </row>
    <row r="217">
      <c r="A217">
        <f>HYPERLINK("https://stackoverflow.com/q/57516603", "57516603")</f>
        <v/>
      </c>
      <c r="B217" t="n">
        <v>0.4577187807276303</v>
      </c>
    </row>
    <row r="218">
      <c r="A218">
        <f>HYPERLINK("https://stackoverflow.com/q/57755093", "57755093")</f>
        <v/>
      </c>
      <c r="B218" t="n">
        <v>0.5241545893719807</v>
      </c>
    </row>
    <row r="219">
      <c r="A219">
        <f>HYPERLINK("https://stackoverflow.com/q/57901336", "57901336")</f>
        <v/>
      </c>
      <c r="B219" t="n">
        <v>0.4682539682539683</v>
      </c>
    </row>
    <row r="220">
      <c r="A220">
        <f>HYPERLINK("https://stackoverflow.com/q/57941287", "57941287")</f>
        <v/>
      </c>
      <c r="B220" t="n">
        <v>0.3</v>
      </c>
    </row>
    <row r="221">
      <c r="A221">
        <f>HYPERLINK("https://stackoverflow.com/q/58031932", "58031932")</f>
        <v/>
      </c>
      <c r="B221" t="n">
        <v>0.3148148148148149</v>
      </c>
    </row>
    <row r="222">
      <c r="A222">
        <f>HYPERLINK("https://stackoverflow.com/q/58072710", "58072710")</f>
        <v/>
      </c>
      <c r="B222" t="n">
        <v>0.3201754385964912</v>
      </c>
    </row>
    <row r="223">
      <c r="A223">
        <f>HYPERLINK("https://stackoverflow.com/q/58081651", "58081651")</f>
        <v/>
      </c>
      <c r="B223" t="n">
        <v>0.48125</v>
      </c>
    </row>
    <row r="224">
      <c r="A224">
        <f>HYPERLINK("https://stackoverflow.com/q/58170140", "58170140")</f>
        <v/>
      </c>
      <c r="B224" t="n">
        <v>0.3816872427983539</v>
      </c>
    </row>
    <row r="225">
      <c r="A225">
        <f>HYPERLINK("https://stackoverflow.com/q/58185005", "58185005")</f>
        <v/>
      </c>
      <c r="B225" t="n">
        <v>0.4279279279279279</v>
      </c>
    </row>
    <row r="226">
      <c r="A226">
        <f>HYPERLINK("https://stackoverflow.com/q/58221451", "58221451")</f>
        <v/>
      </c>
      <c r="B226" t="n">
        <v>0.5303819444444444</v>
      </c>
    </row>
    <row r="227">
      <c r="A227">
        <f>HYPERLINK("https://stackoverflow.com/q/58273933", "58273933")</f>
        <v/>
      </c>
      <c r="B227" t="n">
        <v>0.2824074074074074</v>
      </c>
    </row>
    <row r="228">
      <c r="A228">
        <f>HYPERLINK("https://stackoverflow.com/q/58303923", "58303923")</f>
        <v/>
      </c>
      <c r="B228" t="n">
        <v>0.4434343434343435</v>
      </c>
    </row>
    <row r="229">
      <c r="A229">
        <f>HYPERLINK("https://stackoverflow.com/q/58337924", "58337924")</f>
        <v/>
      </c>
      <c r="B229" t="n">
        <v>0.2967836257309941</v>
      </c>
    </row>
    <row r="230">
      <c r="A230">
        <f>HYPERLINK("https://stackoverflow.com/q/58346580", "58346580")</f>
        <v/>
      </c>
      <c r="B230" t="n">
        <v>0.2865961199294533</v>
      </c>
    </row>
    <row r="231">
      <c r="A231">
        <f>HYPERLINK("https://stackoverflow.com/q/58394762", "58394762")</f>
        <v/>
      </c>
      <c r="B231" t="n">
        <v>0.4361111111111111</v>
      </c>
    </row>
    <row r="232">
      <c r="A232">
        <f>HYPERLINK("https://stackoverflow.com/q/58428940", "58428940")</f>
        <v/>
      </c>
      <c r="B232" t="n">
        <v>0.3823099415204679</v>
      </c>
    </row>
    <row r="233">
      <c r="A233">
        <f>HYPERLINK("https://stackoverflow.com/q/58430408", "58430408")</f>
        <v/>
      </c>
      <c r="B233" t="n">
        <v>0.7313296903460836</v>
      </c>
    </row>
    <row r="234">
      <c r="A234">
        <f>HYPERLINK("https://stackoverflow.com/q/58473686", "58473686")</f>
        <v/>
      </c>
      <c r="B234" t="n">
        <v>0.2759259259259259</v>
      </c>
    </row>
    <row r="235">
      <c r="A235">
        <f>HYPERLINK("https://stackoverflow.com/q/58492310", "58492310")</f>
        <v/>
      </c>
      <c r="B235" t="n">
        <v>0.2986111111111112</v>
      </c>
    </row>
    <row r="236">
      <c r="A236">
        <f>HYPERLINK("https://stackoverflow.com/q/58512106", "58512106")</f>
        <v/>
      </c>
      <c r="B236" t="n">
        <v>0.4300873907615481</v>
      </c>
    </row>
    <row r="237">
      <c r="A237">
        <f>HYPERLINK("https://stackoverflow.com/q/58593985", "58593985")</f>
        <v/>
      </c>
      <c r="B237" t="n">
        <v>0.404513888888889</v>
      </c>
    </row>
    <row r="238">
      <c r="A238">
        <f>HYPERLINK("https://stackoverflow.com/q/58682411", "58682411")</f>
        <v/>
      </c>
      <c r="B238" t="n">
        <v>0.3674463937621832</v>
      </c>
    </row>
    <row r="239">
      <c r="A239">
        <f>HYPERLINK("https://stackoverflow.com/q/58730516", "58730516")</f>
        <v/>
      </c>
      <c r="B239" t="n">
        <v>0.3562091503267974</v>
      </c>
    </row>
    <row r="240">
      <c r="A240">
        <f>HYPERLINK("https://stackoverflow.com/q/58738924", "58738924")</f>
        <v/>
      </c>
      <c r="B240" t="n">
        <v>0.5310457516339869</v>
      </c>
    </row>
    <row r="241">
      <c r="A241">
        <f>HYPERLINK("https://stackoverflow.com/q/58982487", "58982487")</f>
        <v/>
      </c>
      <c r="B241" t="n">
        <v>0.489159891598916</v>
      </c>
    </row>
    <row r="242">
      <c r="A242">
        <f>HYPERLINK("https://stackoverflow.com/q/59146323", "59146323")</f>
        <v/>
      </c>
      <c r="B242" t="n">
        <v>0.2201646090534979</v>
      </c>
    </row>
    <row r="243">
      <c r="A243">
        <f>HYPERLINK("https://stackoverflow.com/q/59202468", "59202468")</f>
        <v/>
      </c>
      <c r="B243" t="n">
        <v>0.375</v>
      </c>
    </row>
    <row r="244">
      <c r="A244">
        <f>HYPERLINK("https://stackoverflow.com/q/59283319", "59283319")</f>
        <v/>
      </c>
      <c r="B244" t="n">
        <v>0.4941520467836257</v>
      </c>
    </row>
    <row r="245">
      <c r="A245">
        <f>HYPERLINK("https://stackoverflow.com/q/59457801", "59457801")</f>
        <v/>
      </c>
      <c r="B245" t="n">
        <v>0.4486111111111111</v>
      </c>
    </row>
    <row r="246">
      <c r="A246">
        <f>HYPERLINK("https://stackoverflow.com/q/59475173", "59475173")</f>
        <v/>
      </c>
      <c r="B246" t="n">
        <v>0.3959810874704492</v>
      </c>
    </row>
    <row r="247">
      <c r="A247">
        <f>HYPERLINK("https://stackoverflow.com/q/59496809", "59496809")</f>
        <v/>
      </c>
      <c r="B247" t="n">
        <v>0.3603988603988604</v>
      </c>
    </row>
    <row r="248">
      <c r="A248">
        <f>HYPERLINK("https://stackoverflow.com/q/59530814", "59530814")</f>
        <v/>
      </c>
      <c r="B248" t="n">
        <v>0.3663194444444444</v>
      </c>
    </row>
    <row r="249">
      <c r="A249">
        <f>HYPERLINK("https://stackoverflow.com/q/59551703", "59551703")</f>
        <v/>
      </c>
      <c r="B249" t="n">
        <v>0.6851851851851852</v>
      </c>
    </row>
    <row r="250">
      <c r="A250">
        <f>HYPERLINK("https://stackoverflow.com/q/59625496", "59625496")</f>
        <v/>
      </c>
      <c r="B250" t="n">
        <v>0.225</v>
      </c>
    </row>
    <row r="251">
      <c r="A251">
        <f>HYPERLINK("https://stackoverflow.com/q/59655025", "59655025")</f>
        <v/>
      </c>
      <c r="B251" t="n">
        <v>0.3559670781893005</v>
      </c>
    </row>
    <row r="252">
      <c r="A252">
        <f>HYPERLINK("https://stackoverflow.com/q/59687114", "59687114")</f>
        <v/>
      </c>
      <c r="B252" t="n">
        <v>0.4211469534050179</v>
      </c>
    </row>
    <row r="253">
      <c r="A253">
        <f>HYPERLINK("https://stackoverflow.com/q/59794418", "59794418")</f>
        <v/>
      </c>
      <c r="B253" t="n">
        <v>0.2011494252873563</v>
      </c>
    </row>
    <row r="254">
      <c r="A254">
        <f>HYPERLINK("https://stackoverflow.com/q/59858610", "59858610")</f>
        <v/>
      </c>
      <c r="B254" t="n">
        <v>0.3108108108108109</v>
      </c>
    </row>
    <row r="255">
      <c r="A255">
        <f>HYPERLINK("https://stackoverflow.com/q/60005455", "60005455")</f>
        <v/>
      </c>
      <c r="B255" t="n">
        <v>0.4560185185185184</v>
      </c>
    </row>
    <row r="256">
      <c r="A256">
        <f>HYPERLINK("https://stackoverflow.com/q/60153052", "60153052")</f>
        <v/>
      </c>
      <c r="B256" t="n">
        <v>0.4857549857549858</v>
      </c>
    </row>
    <row r="257">
      <c r="A257">
        <f>HYPERLINK("https://stackoverflow.com/q/60155095", "60155095")</f>
        <v/>
      </c>
      <c r="B257" t="n">
        <v>0.2569444444444444</v>
      </c>
    </row>
    <row r="258">
      <c r="A258">
        <f>HYPERLINK("https://stackoverflow.com/q/60210752", "60210752")</f>
        <v/>
      </c>
      <c r="B258" t="n">
        <v>0.3697318007662835</v>
      </c>
    </row>
    <row r="259">
      <c r="A259">
        <f>HYPERLINK("https://stackoverflow.com/q/60211732", "60211732")</f>
        <v/>
      </c>
      <c r="B259" t="n">
        <v>0.2717171717171717</v>
      </c>
    </row>
    <row r="260">
      <c r="A260">
        <f>HYPERLINK("https://stackoverflow.com/q/60218411", "60218411")</f>
        <v/>
      </c>
      <c r="B260" t="n">
        <v>0.3199233716475096</v>
      </c>
    </row>
    <row r="261">
      <c r="A261">
        <f>HYPERLINK("https://stackoverflow.com/q/60312818", "60312818")</f>
        <v/>
      </c>
      <c r="B261" t="n">
        <v>0.5849673202614379</v>
      </c>
    </row>
    <row r="262">
      <c r="A262">
        <f>HYPERLINK("https://stackoverflow.com/q/60361840", "60361840")</f>
        <v/>
      </c>
      <c r="B262" t="n">
        <v>0.3819444444444444</v>
      </c>
    </row>
    <row r="263">
      <c r="A263">
        <f>HYPERLINK("https://stackoverflow.com/q/60366748", "60366748")</f>
        <v/>
      </c>
      <c r="B263" t="n">
        <v>0.4117199391171994</v>
      </c>
    </row>
    <row r="264">
      <c r="A264">
        <f>HYPERLINK("https://stackoverflow.com/q/60609166", "60609166")</f>
        <v/>
      </c>
      <c r="B264" t="n">
        <v>0.2338820301783265</v>
      </c>
    </row>
    <row r="265">
      <c r="A265">
        <f>HYPERLINK("https://stackoverflow.com/q/60649506", "60649506")</f>
        <v/>
      </c>
      <c r="B265" t="n">
        <v>0.4880952380952381</v>
      </c>
    </row>
    <row r="266">
      <c r="A266">
        <f>HYPERLINK("https://stackoverflow.com/q/60693819", "60693819")</f>
        <v/>
      </c>
      <c r="B266" t="n">
        <v>0.3873456790123457</v>
      </c>
    </row>
    <row r="267">
      <c r="A267">
        <f>HYPERLINK("https://stackoverflow.com/q/60832887", "60832887")</f>
        <v/>
      </c>
      <c r="B267" t="n">
        <v>0.2973856209150327</v>
      </c>
    </row>
    <row r="268">
      <c r="A268">
        <f>HYPERLINK("https://stackoverflow.com/q/60881303", "60881303")</f>
        <v/>
      </c>
      <c r="B268" t="n">
        <v>0.2395833333333333</v>
      </c>
    </row>
    <row r="269">
      <c r="A269">
        <f>HYPERLINK("https://stackoverflow.com/q/61060770", "61060770")</f>
        <v/>
      </c>
      <c r="B269" t="n">
        <v>0.392687559354226</v>
      </c>
    </row>
    <row r="270">
      <c r="A270">
        <f>HYPERLINK("https://stackoverflow.com/q/61076418", "61076418")</f>
        <v/>
      </c>
      <c r="B270" t="n">
        <v>0.5818713450292398</v>
      </c>
    </row>
    <row r="271">
      <c r="A271">
        <f>HYPERLINK("https://stackoverflow.com/q/61350573", "61350573")</f>
        <v/>
      </c>
      <c r="B271" t="n">
        <v>0.2894736842105263</v>
      </c>
    </row>
    <row r="272">
      <c r="A272">
        <f>HYPERLINK("https://stackoverflow.com/q/61487083", "61487083")</f>
        <v/>
      </c>
      <c r="B272" t="n">
        <v>0.2976190476190476</v>
      </c>
    </row>
    <row r="273">
      <c r="A273">
        <f>HYPERLINK("https://stackoverflow.com/q/61489793", "61489793")</f>
        <v/>
      </c>
      <c r="B273" t="n">
        <v>0.3527777777777778</v>
      </c>
    </row>
    <row r="274">
      <c r="A274">
        <f>HYPERLINK("https://stackoverflow.com/q/61507119", "61507119")</f>
        <v/>
      </c>
      <c r="B274" t="n">
        <v>0.2837837837837838</v>
      </c>
    </row>
    <row r="275">
      <c r="A275">
        <f>HYPERLINK("https://stackoverflow.com/q/61526756", "61526756")</f>
        <v/>
      </c>
      <c r="B275" t="n">
        <v>0.2023809523809524</v>
      </c>
    </row>
    <row r="276">
      <c r="A276">
        <f>HYPERLINK("https://stackoverflow.com/q/61671196", "61671196")</f>
        <v/>
      </c>
      <c r="B276" t="n">
        <v>0.34</v>
      </c>
    </row>
    <row r="277">
      <c r="A277">
        <f>HYPERLINK("https://stackoverflow.com/q/61674856", "61674856")</f>
        <v/>
      </c>
      <c r="B277" t="n">
        <v>0.4356725146198831</v>
      </c>
    </row>
    <row r="278">
      <c r="A278">
        <f>HYPERLINK("https://stackoverflow.com/q/61867669", "61867669")</f>
        <v/>
      </c>
      <c r="B278" t="n">
        <v>0.2509578544061303</v>
      </c>
    </row>
    <row r="279">
      <c r="A279">
        <f>HYPERLINK("https://stackoverflow.com/q/61869531", "61869531")</f>
        <v/>
      </c>
      <c r="B279" t="n">
        <v>0.3148148148148148</v>
      </c>
    </row>
    <row r="280">
      <c r="A280">
        <f>HYPERLINK("https://stackoverflow.com/q/61932638", "61932638")</f>
        <v/>
      </c>
      <c r="B280" t="n">
        <v>0.2559523809523809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