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6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HYPERLINK("https://stackoverflow.com/q/7699717", "7699717")</f>
        <v/>
      </c>
      <c r="B2" t="n">
        <v>0.3674242424242425</v>
      </c>
    </row>
    <row r="3">
      <c r="A3">
        <f>HYPERLINK("https://stackoverflow.com/q/7839597", "7839597")</f>
        <v/>
      </c>
      <c r="B3" t="n">
        <v>0.3888888888888889</v>
      </c>
    </row>
    <row r="4">
      <c r="A4">
        <f>HYPERLINK("https://stackoverflow.com/q/8657698", "8657698")</f>
        <v/>
      </c>
      <c r="B4" t="n">
        <v>0.3422939068100359</v>
      </c>
    </row>
    <row r="5">
      <c r="A5">
        <f>HYPERLINK("https://stackoverflow.com/q/9802779", "9802779")</f>
        <v/>
      </c>
      <c r="B5" t="n">
        <v>0.3964646464646465</v>
      </c>
    </row>
    <row r="6">
      <c r="A6">
        <f>HYPERLINK("https://stackoverflow.com/q/10930561", "10930561")</f>
        <v/>
      </c>
      <c r="B6" t="n">
        <v>0.342013888888889</v>
      </c>
    </row>
    <row r="7">
      <c r="A7">
        <f>HYPERLINK("https://stackoverflow.com/q/11064969", "11064969")</f>
        <v/>
      </c>
      <c r="B7" t="n">
        <v>0.5625</v>
      </c>
    </row>
    <row r="8">
      <c r="A8">
        <f>HYPERLINK("https://stackoverflow.com/q/11248169", "11248169")</f>
        <v/>
      </c>
      <c r="B8" t="n">
        <v>0.2423510466988728</v>
      </c>
    </row>
    <row r="9">
      <c r="A9">
        <f>HYPERLINK("https://stackoverflow.com/q/14634758", "14634758")</f>
        <v/>
      </c>
      <c r="B9" t="n">
        <v>0.3253968253968254</v>
      </c>
    </row>
    <row r="10">
      <c r="A10">
        <f>HYPERLINK("https://stackoverflow.com/q/16930202", "16930202")</f>
        <v/>
      </c>
      <c r="B10" t="n">
        <v>0.3063492063492064</v>
      </c>
    </row>
    <row r="11">
      <c r="A11">
        <f>HYPERLINK("https://stackoverflow.com/q/16942433", "16942433")</f>
        <v/>
      </c>
      <c r="B11" t="n">
        <v>0.425</v>
      </c>
    </row>
    <row r="12">
      <c r="A12">
        <f>HYPERLINK("https://stackoverflow.com/q/17220341", "17220341")</f>
        <v/>
      </c>
      <c r="B12" t="n">
        <v>0.3644986449864498</v>
      </c>
    </row>
    <row r="13">
      <c r="A13">
        <f>HYPERLINK("https://stackoverflow.com/q/17575941", "17575941")</f>
        <v/>
      </c>
      <c r="B13" t="n">
        <v>0.4817351598173516</v>
      </c>
    </row>
    <row r="14">
      <c r="A14">
        <f>HYPERLINK("https://stackoverflow.com/q/17886545", "17886545")</f>
        <v/>
      </c>
      <c r="B14" t="n">
        <v>0.5811111111111111</v>
      </c>
    </row>
    <row r="15">
      <c r="A15">
        <f>HYPERLINK("https://stackoverflow.com/q/18580277", "18580277")</f>
        <v/>
      </c>
      <c r="B15" t="n">
        <v>0.3496732026143791</v>
      </c>
    </row>
    <row r="16">
      <c r="A16">
        <f>HYPERLINK("https://stackoverflow.com/q/21422363", "21422363")</f>
        <v/>
      </c>
      <c r="B16" t="n">
        <v>0.2006172839506173</v>
      </c>
    </row>
    <row r="17">
      <c r="A17">
        <f>HYPERLINK("https://stackoverflow.com/q/22156204", "22156204")</f>
        <v/>
      </c>
      <c r="B17" t="n">
        <v>0.4404761904761906</v>
      </c>
    </row>
    <row r="18">
      <c r="A18">
        <f>HYPERLINK("https://stackoverflow.com/q/23554357", "23554357")</f>
        <v/>
      </c>
      <c r="B18" t="n">
        <v>0.3322222222222222</v>
      </c>
    </row>
    <row r="19">
      <c r="A19">
        <f>HYPERLINK("https://stackoverflow.com/q/24064506", "24064506")</f>
        <v/>
      </c>
      <c r="B19" t="n">
        <v>0.3427419354838709</v>
      </c>
    </row>
    <row r="20">
      <c r="A20">
        <f>HYPERLINK("https://stackoverflow.com/q/25617442", "25617442")</f>
        <v/>
      </c>
      <c r="B20" t="n">
        <v>0.4849340866290019</v>
      </c>
    </row>
    <row r="21">
      <c r="A21">
        <f>HYPERLINK("https://stackoverflow.com/q/25926998", "25926998")</f>
        <v/>
      </c>
      <c r="B21" t="n">
        <v>0.2948717948717949</v>
      </c>
    </row>
    <row r="22">
      <c r="A22">
        <f>HYPERLINK("https://stackoverflow.com/q/27398134", "27398134")</f>
        <v/>
      </c>
      <c r="B22" t="n">
        <v>0.3696581196581197</v>
      </c>
    </row>
    <row r="23">
      <c r="A23">
        <f>HYPERLINK("https://stackoverflow.com/q/29623135", "29623135")</f>
        <v/>
      </c>
      <c r="B23" t="n">
        <v>0.4298245614035089</v>
      </c>
    </row>
    <row r="24">
      <c r="A24">
        <f>HYPERLINK("https://stackoverflow.com/q/30025388", "30025388")</f>
        <v/>
      </c>
      <c r="B24" t="n">
        <v>0.3207070707070707</v>
      </c>
    </row>
    <row r="25">
      <c r="A25">
        <f>HYPERLINK("https://stackoverflow.com/q/30256468", "30256468")</f>
        <v/>
      </c>
      <c r="B25" t="n">
        <v>0.3020833333333334</v>
      </c>
    </row>
    <row r="26">
      <c r="A26">
        <f>HYPERLINK("https://stackoverflow.com/q/30531307", "30531307")</f>
        <v/>
      </c>
      <c r="B26" t="n">
        <v>0.4033333333333333</v>
      </c>
    </row>
    <row r="27">
      <c r="A27">
        <f>HYPERLINK("https://stackoverflow.com/q/31145919", "31145919")</f>
        <v/>
      </c>
      <c r="B27" t="n">
        <v>0.4254385964912281</v>
      </c>
    </row>
    <row r="28">
      <c r="A28">
        <f>HYPERLINK("https://stackoverflow.com/q/31413681", "31413681")</f>
        <v/>
      </c>
      <c r="B28" t="n">
        <v>0.4317738791423003</v>
      </c>
    </row>
    <row r="29">
      <c r="A29">
        <f>HYPERLINK("https://stackoverflow.com/q/31545374", "31545374")</f>
        <v/>
      </c>
      <c r="B29" t="n">
        <v>0.412037037037037</v>
      </c>
    </row>
    <row r="30">
      <c r="A30">
        <f>HYPERLINK("https://stackoverflow.com/q/32306914", "32306914")</f>
        <v/>
      </c>
      <c r="B30" t="n">
        <v>0.4354005167958656</v>
      </c>
    </row>
    <row r="31">
      <c r="A31">
        <f>HYPERLINK("https://stackoverflow.com/q/32772409", "32772409")</f>
        <v/>
      </c>
      <c r="B31" t="n">
        <v>0.511437908496732</v>
      </c>
    </row>
    <row r="32">
      <c r="A32">
        <f>HYPERLINK("https://stackoverflow.com/q/34510911", "34510911")</f>
        <v/>
      </c>
      <c r="B32" t="n">
        <v>0.3018518518518519</v>
      </c>
    </row>
    <row r="33">
      <c r="A33">
        <f>HYPERLINK("https://stackoverflow.com/q/34823823", "34823823")</f>
        <v/>
      </c>
      <c r="B33" t="n">
        <v>0.371031746031746</v>
      </c>
    </row>
    <row r="34">
      <c r="A34">
        <f>HYPERLINK("https://stackoverflow.com/q/34916160", "34916160")</f>
        <v/>
      </c>
      <c r="B34" t="n">
        <v>0.3805031446540881</v>
      </c>
    </row>
    <row r="35">
      <c r="A35">
        <f>HYPERLINK("https://stackoverflow.com/q/36766698", "36766698")</f>
        <v/>
      </c>
      <c r="B35" t="n">
        <v>0.3577777777777777</v>
      </c>
    </row>
    <row r="36">
      <c r="A36">
        <f>HYPERLINK("https://stackoverflow.com/q/37816734", "37816734")</f>
        <v/>
      </c>
      <c r="B36" t="n">
        <v>0.2042483660130719</v>
      </c>
    </row>
    <row r="37">
      <c r="A37">
        <f>HYPERLINK("https://stackoverflow.com/q/37916645", "37916645")</f>
        <v/>
      </c>
      <c r="B37" t="n">
        <v>0.5</v>
      </c>
    </row>
    <row r="38">
      <c r="A38">
        <f>HYPERLINK("https://stackoverflow.com/q/39471301", "39471301")</f>
        <v/>
      </c>
      <c r="B38" t="n">
        <v>0.4243827160493827</v>
      </c>
    </row>
    <row r="39">
      <c r="A39">
        <f>HYPERLINK("https://stackoverflow.com/q/40935625", "40935625")</f>
        <v/>
      </c>
      <c r="B39" t="n">
        <v>0.5065359477124184</v>
      </c>
    </row>
    <row r="40">
      <c r="A40">
        <f>HYPERLINK("https://stackoverflow.com/q/41063794", "41063794")</f>
        <v/>
      </c>
      <c r="B40" t="n">
        <v>0.4287037037037037</v>
      </c>
    </row>
    <row r="41">
      <c r="A41">
        <f>HYPERLINK("https://stackoverflow.com/q/41345102", "41345102")</f>
        <v/>
      </c>
      <c r="B41" t="n">
        <v>0.6488095238095238</v>
      </c>
    </row>
    <row r="42">
      <c r="A42">
        <f>HYPERLINK("https://stackoverflow.com/q/41484050", "41484050")</f>
        <v/>
      </c>
      <c r="B42" t="n">
        <v>0.6054131054131054</v>
      </c>
    </row>
    <row r="43">
      <c r="A43">
        <f>HYPERLINK("https://stackoverflow.com/q/41679881", "41679881")</f>
        <v/>
      </c>
      <c r="B43" t="n">
        <v>0.7159329140461216</v>
      </c>
    </row>
    <row r="44">
      <c r="A44">
        <f>HYPERLINK("https://stackoverflow.com/q/41755842", "41755842")</f>
        <v/>
      </c>
      <c r="B44" t="n">
        <v>0.3602150537634409</v>
      </c>
    </row>
    <row r="45">
      <c r="A45">
        <f>HYPERLINK("https://stackoverflow.com/q/41813166", "41813166")</f>
        <v/>
      </c>
      <c r="B45" t="n">
        <v>0.4063307493540051</v>
      </c>
    </row>
    <row r="46">
      <c r="A46">
        <f>HYPERLINK("https://stackoverflow.com/q/41905258", "41905258")</f>
        <v/>
      </c>
      <c r="B46" t="n">
        <v>0.5943396226415095</v>
      </c>
    </row>
    <row r="47">
      <c r="A47">
        <f>HYPERLINK("https://stackoverflow.com/q/41920583", "41920583")</f>
        <v/>
      </c>
      <c r="B47" t="n">
        <v>0.7156862745098039</v>
      </c>
    </row>
    <row r="48">
      <c r="A48">
        <f>HYPERLINK("https://stackoverflow.com/q/41980071", "41980071")</f>
        <v/>
      </c>
      <c r="B48" t="n">
        <v>0.2806513409961686</v>
      </c>
    </row>
    <row r="49">
      <c r="A49">
        <f>HYPERLINK("https://stackoverflow.com/q/42006707", "42006707")</f>
        <v/>
      </c>
      <c r="B49" t="n">
        <v>0.4459459459459459</v>
      </c>
    </row>
    <row r="50">
      <c r="A50">
        <f>HYPERLINK("https://stackoverflow.com/q/42106471", "42106471")</f>
        <v/>
      </c>
      <c r="B50" t="n">
        <v>0.3201058201058201</v>
      </c>
    </row>
    <row r="51">
      <c r="A51">
        <f>HYPERLINK("https://stackoverflow.com/q/42313976", "42313976")</f>
        <v/>
      </c>
      <c r="B51" t="n">
        <v>0.4227053140096618</v>
      </c>
    </row>
    <row r="52">
      <c r="A52">
        <f>HYPERLINK("https://stackoverflow.com/q/42506938", "42506938")</f>
        <v/>
      </c>
      <c r="B52" t="n">
        <v>0.3378378378378378</v>
      </c>
    </row>
    <row r="53">
      <c r="A53">
        <f>HYPERLINK("https://stackoverflow.com/q/42841546", "42841546")</f>
        <v/>
      </c>
      <c r="B53" t="n">
        <v>0.6851851851851852</v>
      </c>
    </row>
    <row r="54">
      <c r="A54">
        <f>HYPERLINK("https://stackoverflow.com/q/42914503", "42914503")</f>
        <v/>
      </c>
      <c r="B54" t="n">
        <v>0.4512670565302144</v>
      </c>
    </row>
    <row r="55">
      <c r="A55">
        <f>HYPERLINK("https://stackoverflow.com/q/43045887", "43045887")</f>
        <v/>
      </c>
      <c r="B55" t="n">
        <v>0.6022222222222223</v>
      </c>
    </row>
    <row r="56">
      <c r="A56">
        <f>HYPERLINK("https://stackoverflow.com/q/43164321", "43164321")</f>
        <v/>
      </c>
      <c r="B56" t="n">
        <v>0.4091880341880343</v>
      </c>
    </row>
    <row r="57">
      <c r="A57">
        <f>HYPERLINK("https://stackoverflow.com/q/43454540", "43454540")</f>
        <v/>
      </c>
      <c r="B57" t="n">
        <v>0.3632478632478632</v>
      </c>
    </row>
    <row r="58">
      <c r="A58">
        <f>HYPERLINK("https://stackoverflow.com/q/43612228", "43612228")</f>
        <v/>
      </c>
      <c r="B58" t="n">
        <v>0.5000000000000001</v>
      </c>
    </row>
    <row r="59">
      <c r="A59">
        <f>HYPERLINK("https://stackoverflow.com/q/44025410", "44025410")</f>
        <v/>
      </c>
      <c r="B59" t="n">
        <v>0.5434027777777778</v>
      </c>
    </row>
    <row r="60">
      <c r="A60">
        <f>HYPERLINK("https://stackoverflow.com/q/44102892", "44102892")</f>
        <v/>
      </c>
      <c r="B60" t="n">
        <v>0.4619341563786008</v>
      </c>
    </row>
    <row r="61">
      <c r="A61">
        <f>HYPERLINK("https://stackoverflow.com/q/44136328", "44136328")</f>
        <v/>
      </c>
      <c r="B61" t="n">
        <v>0.5888888888888889</v>
      </c>
    </row>
    <row r="62">
      <c r="A62">
        <f>HYPERLINK("https://stackoverflow.com/q/44165995", "44165995")</f>
        <v/>
      </c>
      <c r="B62" t="n">
        <v>0.3811728395061729</v>
      </c>
    </row>
    <row r="63">
      <c r="A63">
        <f>HYPERLINK("https://stackoverflow.com/q/44233707", "44233707")</f>
        <v/>
      </c>
      <c r="B63" t="n">
        <v>0.2261904761904762</v>
      </c>
    </row>
    <row r="64">
      <c r="A64">
        <f>HYPERLINK("https://stackoverflow.com/q/44267227", "44267227")</f>
        <v/>
      </c>
      <c r="B64" t="n">
        <v>0.4868421052631578</v>
      </c>
    </row>
    <row r="65">
      <c r="A65">
        <f>HYPERLINK("https://stackoverflow.com/q/44394501", "44394501")</f>
        <v/>
      </c>
      <c r="B65" t="n">
        <v>0.3762626262626263</v>
      </c>
    </row>
    <row r="66">
      <c r="A66">
        <f>HYPERLINK("https://stackoverflow.com/q/44446144", "44446144")</f>
        <v/>
      </c>
      <c r="B66" t="n">
        <v>0.2457264957264957</v>
      </c>
    </row>
    <row r="67">
      <c r="A67">
        <f>HYPERLINK("https://stackoverflow.com/q/44510491", "44510491")</f>
        <v/>
      </c>
      <c r="B67" t="n">
        <v>0.5314814814814814</v>
      </c>
    </row>
    <row r="68">
      <c r="A68">
        <f>HYPERLINK("https://stackoverflow.com/q/44528282", "44528282")</f>
        <v/>
      </c>
      <c r="B68" t="n">
        <v>0.4861111111111111</v>
      </c>
    </row>
    <row r="69">
      <c r="A69">
        <f>HYPERLINK("https://stackoverflow.com/q/44710543", "44710543")</f>
        <v/>
      </c>
      <c r="B69" t="n">
        <v>0.417562724014337</v>
      </c>
    </row>
    <row r="70">
      <c r="A70">
        <f>HYPERLINK("https://stackoverflow.com/q/44789178", "44789178")</f>
        <v/>
      </c>
      <c r="B70" t="n">
        <v>0.4941520467836257</v>
      </c>
    </row>
    <row r="71">
      <c r="A71">
        <f>HYPERLINK("https://stackoverflow.com/q/44920041", "44920041")</f>
        <v/>
      </c>
      <c r="B71" t="n">
        <v>0.273049645390071</v>
      </c>
    </row>
    <row r="72">
      <c r="A72">
        <f>HYPERLINK("https://stackoverflow.com/q/44956629", "44956629")</f>
        <v/>
      </c>
      <c r="B72" t="n">
        <v>0.5363247863247863</v>
      </c>
    </row>
    <row r="73">
      <c r="A73">
        <f>HYPERLINK("https://stackoverflow.com/q/45120914", "45120914")</f>
        <v/>
      </c>
      <c r="B73" t="n">
        <v>0.37</v>
      </c>
    </row>
    <row r="74">
      <c r="A74">
        <f>HYPERLINK("https://stackoverflow.com/q/45195523", "45195523")</f>
        <v/>
      </c>
      <c r="B74" t="n">
        <v>0.6125730994152047</v>
      </c>
    </row>
    <row r="75">
      <c r="A75">
        <f>HYPERLINK("https://stackoverflow.com/q/45209796", "45209796")</f>
        <v/>
      </c>
      <c r="B75" t="n">
        <v>0.3591269841269841</v>
      </c>
    </row>
    <row r="76">
      <c r="A76">
        <f>HYPERLINK("https://stackoverflow.com/q/45324416", "45324416")</f>
        <v/>
      </c>
      <c r="B76" t="n">
        <v>0.3987654320987654</v>
      </c>
    </row>
    <row r="77">
      <c r="A77">
        <f>HYPERLINK("https://stackoverflow.com/q/45425713", "45425713")</f>
        <v/>
      </c>
      <c r="B77" t="n">
        <v>0.4462962962962963</v>
      </c>
    </row>
    <row r="78">
      <c r="A78">
        <f>HYPERLINK("https://stackoverflow.com/q/45470211", "45470211")</f>
        <v/>
      </c>
      <c r="B78" t="n">
        <v>0.6164021164021165</v>
      </c>
    </row>
    <row r="79">
      <c r="A79">
        <f>HYPERLINK("https://stackoverflow.com/q/45480663", "45480663")</f>
        <v/>
      </c>
      <c r="B79" t="n">
        <v>0.5531400966183575</v>
      </c>
    </row>
    <row r="80">
      <c r="A80">
        <f>HYPERLINK("https://stackoverflow.com/q/45511290", "45511290")</f>
        <v/>
      </c>
      <c r="B80" t="n">
        <v>0.5467836257309941</v>
      </c>
    </row>
    <row r="81">
      <c r="A81">
        <f>HYPERLINK("https://stackoverflow.com/q/45555969", "45555969")</f>
        <v/>
      </c>
      <c r="B81" t="n">
        <v>0.3638888888888889</v>
      </c>
    </row>
    <row r="82">
      <c r="A82">
        <f>HYPERLINK("https://stackoverflow.com/q/45672938", "45672938")</f>
        <v/>
      </c>
      <c r="B82" t="n">
        <v>0.3010335917312662</v>
      </c>
    </row>
    <row r="83">
      <c r="A83">
        <f>HYPERLINK("https://stackoverflow.com/q/45678498", "45678498")</f>
        <v/>
      </c>
      <c r="B83" t="n">
        <v>0.3937908496732026</v>
      </c>
    </row>
    <row r="84">
      <c r="A84">
        <f>HYPERLINK("https://stackoverflow.com/q/45731288", "45731288")</f>
        <v/>
      </c>
      <c r="B84" t="n">
        <v>0.3638888888888889</v>
      </c>
    </row>
    <row r="85">
      <c r="A85">
        <f>HYPERLINK("https://stackoverflow.com/q/45740520", "45740520")</f>
        <v/>
      </c>
      <c r="B85" t="n">
        <v>0.6566666666666666</v>
      </c>
    </row>
    <row r="86">
      <c r="A86">
        <f>HYPERLINK("https://stackoverflow.com/q/45963371", "45963371")</f>
        <v/>
      </c>
      <c r="B86" t="n">
        <v>0.5430555555555555</v>
      </c>
    </row>
    <row r="87">
      <c r="A87">
        <f>HYPERLINK("https://stackoverflow.com/q/46041253", "46041253")</f>
        <v/>
      </c>
      <c r="B87" t="n">
        <v>0.455128205128205</v>
      </c>
    </row>
    <row r="88">
      <c r="A88">
        <f>HYPERLINK("https://stackoverflow.com/q/46195839", "46195839")</f>
        <v/>
      </c>
      <c r="B88" t="n">
        <v>0.5235690235690236</v>
      </c>
    </row>
    <row r="89">
      <c r="A89">
        <f>HYPERLINK("https://stackoverflow.com/q/46206207", "46206207")</f>
        <v/>
      </c>
      <c r="B89" t="n">
        <v>0.1916666666666667</v>
      </c>
    </row>
    <row r="90">
      <c r="A90">
        <f>HYPERLINK("https://stackoverflow.com/q/46250017", "46250017")</f>
        <v/>
      </c>
      <c r="B90" t="n">
        <v>0.3164251207729468</v>
      </c>
    </row>
    <row r="91">
      <c r="A91">
        <f>HYPERLINK("https://stackoverflow.com/q/46295367", "46295367")</f>
        <v/>
      </c>
      <c r="B91" t="n">
        <v>0.6680555555555555</v>
      </c>
    </row>
    <row r="92">
      <c r="A92">
        <f>HYPERLINK("https://stackoverflow.com/q/46321865", "46321865")</f>
        <v/>
      </c>
      <c r="B92" t="n">
        <v>0.351010101010101</v>
      </c>
    </row>
    <row r="93">
      <c r="A93">
        <f>HYPERLINK("https://stackoverflow.com/q/46342043", "46342043")</f>
        <v/>
      </c>
      <c r="B93" t="n">
        <v>0.7195121951219512</v>
      </c>
    </row>
    <row r="94">
      <c r="A94">
        <f>HYPERLINK("https://stackoverflow.com/q/46348449", "46348449")</f>
        <v/>
      </c>
      <c r="B94" t="n">
        <v>0.5625</v>
      </c>
    </row>
    <row r="95">
      <c r="A95">
        <f>HYPERLINK("https://stackoverflow.com/q/46447525", "46447525")</f>
        <v/>
      </c>
      <c r="B95" t="n">
        <v>0.4917695473251029</v>
      </c>
    </row>
    <row r="96">
      <c r="A96">
        <f>HYPERLINK("https://stackoverflow.com/q/46495006", "46495006")</f>
        <v/>
      </c>
      <c r="B96" t="n">
        <v>0.6877394636015326</v>
      </c>
    </row>
    <row r="97">
      <c r="A97">
        <f>HYPERLINK("https://stackoverflow.com/q/46565154", "46565154")</f>
        <v/>
      </c>
      <c r="B97" t="n">
        <v>0.5814814814814815</v>
      </c>
    </row>
    <row r="98">
      <c r="A98">
        <f>HYPERLINK("https://stackoverflow.com/q/46612872", "46612872")</f>
        <v/>
      </c>
      <c r="B98" t="n">
        <v>0.3442460317460318</v>
      </c>
    </row>
    <row r="99">
      <c r="A99">
        <f>HYPERLINK("https://stackoverflow.com/q/46614237", "46614237")</f>
        <v/>
      </c>
      <c r="B99" t="n">
        <v>0.5801033591731266</v>
      </c>
    </row>
    <row r="100">
      <c r="A100">
        <f>HYPERLINK("https://stackoverflow.com/q/46647666", "46647666")</f>
        <v/>
      </c>
      <c r="B100" t="n">
        <v>0.3622222222222222</v>
      </c>
    </row>
    <row r="101">
      <c r="A101">
        <f>HYPERLINK("https://stackoverflow.com/q/46732318", "46732318")</f>
        <v/>
      </c>
      <c r="B101" t="n">
        <v>0.5030864197530864</v>
      </c>
    </row>
    <row r="102">
      <c r="A102">
        <f>HYPERLINK("https://stackoverflow.com/q/46966587", "46966587")</f>
        <v/>
      </c>
      <c r="B102" t="n">
        <v>0.4166666666666667</v>
      </c>
    </row>
    <row r="103">
      <c r="A103">
        <f>HYPERLINK("https://stackoverflow.com/q/46976482", "46976482")</f>
        <v/>
      </c>
      <c r="B103" t="n">
        <v>0.606280193236715</v>
      </c>
    </row>
    <row r="104">
      <c r="A104">
        <f>HYPERLINK("https://stackoverflow.com/q/47013133", "47013133")</f>
        <v/>
      </c>
      <c r="B104" t="n">
        <v>0.3463356973995272</v>
      </c>
    </row>
    <row r="105">
      <c r="A105">
        <f>HYPERLINK("https://stackoverflow.com/q/47194231", "47194231")</f>
        <v/>
      </c>
      <c r="B105" t="n">
        <v>0.4427083333333334</v>
      </c>
    </row>
    <row r="106">
      <c r="A106">
        <f>HYPERLINK("https://stackoverflow.com/q/47296300", "47296300")</f>
        <v/>
      </c>
      <c r="B106" t="n">
        <v>0.3113695090439276</v>
      </c>
    </row>
    <row r="107">
      <c r="A107">
        <f>HYPERLINK("https://stackoverflow.com/q/47442099", "47442099")</f>
        <v/>
      </c>
      <c r="B107" t="n">
        <v>0.4607843137254902</v>
      </c>
    </row>
    <row r="108">
      <c r="A108">
        <f>HYPERLINK("https://stackoverflow.com/q/47764200", "47764200")</f>
        <v/>
      </c>
      <c r="B108" t="n">
        <v>0.6242690058479532</v>
      </c>
    </row>
    <row r="109">
      <c r="A109">
        <f>HYPERLINK("https://stackoverflow.com/q/47795639", "47795639")</f>
        <v/>
      </c>
      <c r="B109" t="n">
        <v>0.4583333333333333</v>
      </c>
    </row>
    <row r="110">
      <c r="A110">
        <f>HYPERLINK("https://stackoverflow.com/q/47830107", "47830107")</f>
        <v/>
      </c>
      <c r="B110" t="n">
        <v>0.3260233918128655</v>
      </c>
    </row>
    <row r="111">
      <c r="A111">
        <f>HYPERLINK("https://stackoverflow.com/q/47910518", "47910518")</f>
        <v/>
      </c>
      <c r="B111" t="n">
        <v>0.3597222222222222</v>
      </c>
    </row>
    <row r="112">
      <c r="A112">
        <f>HYPERLINK("https://stackoverflow.com/q/48279047", "48279047")</f>
        <v/>
      </c>
      <c r="B112" t="n">
        <v>0.529320987654321</v>
      </c>
    </row>
    <row r="113">
      <c r="A113">
        <f>HYPERLINK("https://stackoverflow.com/q/48324549", "48324549")</f>
        <v/>
      </c>
      <c r="B113" t="n">
        <v>0.7320987654320988</v>
      </c>
    </row>
    <row r="114">
      <c r="A114">
        <f>HYPERLINK("https://stackoverflow.com/q/48342522", "48342522")</f>
        <v/>
      </c>
      <c r="B114" t="n">
        <v>0.3217592592592593</v>
      </c>
    </row>
    <row r="115">
      <c r="A115">
        <f>HYPERLINK("https://stackoverflow.com/q/48385134", "48385134")</f>
        <v/>
      </c>
      <c r="B115" t="n">
        <v>0.5196078431372549</v>
      </c>
    </row>
    <row r="116">
      <c r="A116">
        <f>HYPERLINK("https://stackoverflow.com/q/48404730", "48404730")</f>
        <v/>
      </c>
      <c r="B116" t="n">
        <v>0.5601851851851852</v>
      </c>
    </row>
    <row r="117">
      <c r="A117">
        <f>HYPERLINK("https://stackoverflow.com/q/48443288", "48443288")</f>
        <v/>
      </c>
      <c r="B117" t="n">
        <v>0.4023569023569024</v>
      </c>
    </row>
    <row r="118">
      <c r="A118">
        <f>HYPERLINK("https://stackoverflow.com/q/48642274", "48642274")</f>
        <v/>
      </c>
      <c r="B118" t="n">
        <v>0.3325396825396826</v>
      </c>
    </row>
    <row r="119">
      <c r="A119">
        <f>HYPERLINK("https://stackoverflow.com/q/48647359", "48647359")</f>
        <v/>
      </c>
      <c r="B119" t="n">
        <v>0.3505291005291006</v>
      </c>
    </row>
    <row r="120">
      <c r="A120">
        <f>HYPERLINK("https://stackoverflow.com/q/48791497", "48791497")</f>
        <v/>
      </c>
      <c r="B120" t="n">
        <v>0.4480676328502415</v>
      </c>
    </row>
    <row r="121">
      <c r="A121">
        <f>HYPERLINK("https://stackoverflow.com/q/48842439", "48842439")</f>
        <v/>
      </c>
      <c r="B121" t="n">
        <v>0.3164251207729469</v>
      </c>
    </row>
    <row r="122">
      <c r="A122">
        <f>HYPERLINK("https://stackoverflow.com/q/48891615", "48891615")</f>
        <v/>
      </c>
      <c r="B122" t="n">
        <v>0.6403508771929824</v>
      </c>
    </row>
    <row r="123">
      <c r="A123">
        <f>HYPERLINK("https://stackoverflow.com/q/48913880", "48913880")</f>
        <v/>
      </c>
      <c r="B123" t="n">
        <v>0.3683574879227053</v>
      </c>
    </row>
    <row r="124">
      <c r="A124">
        <f>HYPERLINK("https://stackoverflow.com/q/48950826", "48950826")</f>
        <v/>
      </c>
      <c r="B124" t="n">
        <v>0.384160756501182</v>
      </c>
    </row>
    <row r="125">
      <c r="A125">
        <f>HYPERLINK("https://stackoverflow.com/q/49035373", "49035373")</f>
        <v/>
      </c>
      <c r="B125" t="n">
        <v>0.3461538461538461</v>
      </c>
    </row>
    <row r="126">
      <c r="A126">
        <f>HYPERLINK("https://stackoverflow.com/q/49175094", "49175094")</f>
        <v/>
      </c>
      <c r="B126" t="n">
        <v>0.5634920634920635</v>
      </c>
    </row>
    <row r="127">
      <c r="A127">
        <f>HYPERLINK("https://stackoverflow.com/q/49286426", "49286426")</f>
        <v/>
      </c>
      <c r="B127" t="n">
        <v>0.38659793814433</v>
      </c>
    </row>
    <row r="128">
      <c r="A128">
        <f>HYPERLINK("https://stackoverflow.com/q/49467664", "49467664")</f>
        <v/>
      </c>
      <c r="B128" t="n">
        <v>0.5749354005167958</v>
      </c>
    </row>
    <row r="129">
      <c r="A129">
        <f>HYPERLINK("https://stackoverflow.com/q/49488781", "49488781")</f>
        <v/>
      </c>
      <c r="B129" t="n">
        <v>0.3446180555555555</v>
      </c>
    </row>
    <row r="130">
      <c r="A130">
        <f>HYPERLINK("https://stackoverflow.com/q/49504777", "49504777")</f>
        <v/>
      </c>
      <c r="B130" t="n">
        <v>0.5144927536231885</v>
      </c>
    </row>
    <row r="131">
      <c r="A131">
        <f>HYPERLINK("https://stackoverflow.com/q/49506812", "49506812")</f>
        <v/>
      </c>
      <c r="B131" t="n">
        <v>0.2941520467836257</v>
      </c>
    </row>
    <row r="132">
      <c r="A132">
        <f>HYPERLINK("https://stackoverflow.com/q/49511434", "49511434")</f>
        <v/>
      </c>
      <c r="B132" t="n">
        <v>0.7466931216931217</v>
      </c>
    </row>
    <row r="133">
      <c r="A133">
        <f>HYPERLINK("https://stackoverflow.com/q/49573392", "49573392")</f>
        <v/>
      </c>
      <c r="B133" t="n">
        <v>0.6754385964912281</v>
      </c>
    </row>
    <row r="134">
      <c r="A134">
        <f>HYPERLINK("https://stackoverflow.com/q/49642849", "49642849")</f>
        <v/>
      </c>
      <c r="B134" t="n">
        <v>0.6820987654320988</v>
      </c>
    </row>
    <row r="135">
      <c r="A135">
        <f>HYPERLINK("https://stackoverflow.com/q/49666940", "49666940")</f>
        <v/>
      </c>
      <c r="B135" t="n">
        <v>0.3720538720538721</v>
      </c>
    </row>
    <row r="136">
      <c r="A136">
        <f>HYPERLINK("https://stackoverflow.com/q/49670353", "49670353")</f>
        <v/>
      </c>
      <c r="B136" t="n">
        <v>0.521043771043771</v>
      </c>
    </row>
    <row r="137">
      <c r="A137">
        <f>HYPERLINK("https://stackoverflow.com/q/49740870", "49740870")</f>
        <v/>
      </c>
      <c r="B137" t="n">
        <v>0.2756410256410257</v>
      </c>
    </row>
    <row r="138">
      <c r="A138">
        <f>HYPERLINK("https://stackoverflow.com/q/49747691", "49747691")</f>
        <v/>
      </c>
      <c r="B138" t="n">
        <v>0.3824786324786325</v>
      </c>
    </row>
    <row r="139">
      <c r="A139">
        <f>HYPERLINK("https://stackoverflow.com/q/49763535", "49763535")</f>
        <v/>
      </c>
      <c r="B139" t="n">
        <v>0.6977124183006536</v>
      </c>
    </row>
    <row r="140">
      <c r="A140">
        <f>HYPERLINK("https://stackoverflow.com/q/49772445", "49772445")</f>
        <v/>
      </c>
      <c r="B140" t="n">
        <v>0.5860215053763441</v>
      </c>
    </row>
    <row r="141">
      <c r="A141">
        <f>HYPERLINK("https://stackoverflow.com/q/49913681", "49913681")</f>
        <v/>
      </c>
      <c r="B141" t="n">
        <v>0.4065656565656565</v>
      </c>
    </row>
    <row r="142">
      <c r="A142">
        <f>HYPERLINK("https://stackoverflow.com/q/49928032", "49928032")</f>
        <v/>
      </c>
      <c r="B142" t="n">
        <v>0.5529100529100529</v>
      </c>
    </row>
    <row r="143">
      <c r="A143">
        <f>HYPERLINK("https://stackoverflow.com/q/49956884", "49956884")</f>
        <v/>
      </c>
      <c r="B143" t="n">
        <v>0.3177777777777778</v>
      </c>
    </row>
    <row r="144">
      <c r="A144">
        <f>HYPERLINK("https://stackoverflow.com/q/49994108", "49994108")</f>
        <v/>
      </c>
      <c r="B144" t="n">
        <v>0.6893004115226338</v>
      </c>
    </row>
    <row r="145">
      <c r="A145">
        <f>HYPERLINK("https://stackoverflow.com/q/50018204", "50018204")</f>
        <v/>
      </c>
      <c r="B145" t="n">
        <v>0.4062500000000001</v>
      </c>
    </row>
    <row r="146">
      <c r="A146">
        <f>HYPERLINK("https://stackoverflow.com/q/50024563", "50024563")</f>
        <v/>
      </c>
      <c r="B146" t="n">
        <v>0.5201388888888889</v>
      </c>
    </row>
    <row r="147">
      <c r="A147">
        <f>HYPERLINK("https://stackoverflow.com/q/50084095", "50084095")</f>
        <v/>
      </c>
      <c r="B147" t="n">
        <v>0.3958333333333334</v>
      </c>
    </row>
    <row r="148">
      <c r="A148">
        <f>HYPERLINK("https://stackoverflow.com/q/50102219", "50102219")</f>
        <v/>
      </c>
      <c r="B148" t="n">
        <v>0.5462962962962963</v>
      </c>
    </row>
    <row r="149">
      <c r="A149">
        <f>HYPERLINK("https://stackoverflow.com/q/50130435", "50130435")</f>
        <v/>
      </c>
      <c r="B149" t="n">
        <v>0.4155092592592592</v>
      </c>
    </row>
    <row r="150">
      <c r="A150">
        <f>HYPERLINK("https://stackoverflow.com/q/50142255", "50142255")</f>
        <v/>
      </c>
      <c r="B150" t="n">
        <v>0.5146750524109015</v>
      </c>
    </row>
    <row r="151">
      <c r="A151">
        <f>HYPERLINK("https://stackoverflow.com/q/50149635", "50149635")</f>
        <v/>
      </c>
      <c r="B151" t="n">
        <v>0.3941798941798942</v>
      </c>
    </row>
    <row r="152">
      <c r="A152">
        <f>HYPERLINK("https://stackoverflow.com/q/50184405", "50184405")</f>
        <v/>
      </c>
      <c r="B152" t="n">
        <v>0.5293209876543211</v>
      </c>
    </row>
    <row r="153">
      <c r="A153">
        <f>HYPERLINK("https://stackoverflow.com/q/50194352", "50194352")</f>
        <v/>
      </c>
      <c r="B153" t="n">
        <v>0.3981481481481481</v>
      </c>
    </row>
    <row r="154">
      <c r="A154">
        <f>HYPERLINK("https://stackoverflow.com/q/50280733", "50280733")</f>
        <v/>
      </c>
      <c r="B154" t="n">
        <v>0.3285714285714286</v>
      </c>
    </row>
    <row r="155">
      <c r="A155">
        <f>HYPERLINK("https://stackoverflow.com/q/50480858", "50480858")</f>
        <v/>
      </c>
      <c r="B155" t="n">
        <v>0.5673076923076923</v>
      </c>
    </row>
    <row r="156">
      <c r="A156">
        <f>HYPERLINK("https://stackoverflow.com/q/50490209", "50490209")</f>
        <v/>
      </c>
      <c r="B156" t="n">
        <v>0.2689393939393939</v>
      </c>
    </row>
    <row r="157">
      <c r="A157">
        <f>HYPERLINK("https://stackoverflow.com/q/50584100", "50584100")</f>
        <v/>
      </c>
      <c r="B157" t="n">
        <v>0.4978213507625273</v>
      </c>
    </row>
    <row r="158">
      <c r="A158">
        <f>HYPERLINK("https://stackoverflow.com/q/50597271", "50597271")</f>
        <v/>
      </c>
      <c r="B158" t="n">
        <v>0.5072859744990893</v>
      </c>
    </row>
    <row r="159">
      <c r="A159">
        <f>HYPERLINK("https://stackoverflow.com/q/50613764", "50613764")</f>
        <v/>
      </c>
      <c r="B159" t="n">
        <v>0.4670781893004116</v>
      </c>
    </row>
    <row r="160">
      <c r="A160">
        <f>HYPERLINK("https://stackoverflow.com/q/50688958", "50688958")</f>
        <v/>
      </c>
      <c r="B160" t="n">
        <v>0.6369509043927648</v>
      </c>
    </row>
    <row r="161">
      <c r="A161">
        <f>HYPERLINK("https://stackoverflow.com/q/50705737", "50705737")</f>
        <v/>
      </c>
      <c r="B161" t="n">
        <v>0.4987922705314008</v>
      </c>
    </row>
    <row r="162">
      <c r="A162">
        <f>HYPERLINK("https://stackoverflow.com/q/50713215", "50713215")</f>
        <v/>
      </c>
      <c r="B162" t="n">
        <v>0.5363247863247863</v>
      </c>
    </row>
    <row r="163">
      <c r="A163">
        <f>HYPERLINK("https://stackoverflow.com/q/50730545", "50730545")</f>
        <v/>
      </c>
      <c r="B163" t="n">
        <v>0.4547325102880659</v>
      </c>
    </row>
    <row r="164">
      <c r="A164">
        <f>HYPERLINK("https://stackoverflow.com/q/50749813", "50749813")</f>
        <v/>
      </c>
      <c r="B164" t="n">
        <v>0.3587962962962963</v>
      </c>
    </row>
    <row r="165">
      <c r="A165">
        <f>HYPERLINK("https://stackoverflow.com/q/50825507", "50825507")</f>
        <v/>
      </c>
      <c r="B165" t="n">
        <v>0.6924603174603174</v>
      </c>
    </row>
    <row r="166">
      <c r="A166">
        <f>HYPERLINK("https://stackoverflow.com/q/50850661", "50850661")</f>
        <v/>
      </c>
      <c r="B166" t="n">
        <v>0.5183150183150185</v>
      </c>
    </row>
    <row r="167">
      <c r="A167">
        <f>HYPERLINK("https://stackoverflow.com/q/50851665", "50851665")</f>
        <v/>
      </c>
      <c r="B167" t="n">
        <v>0.5853174603174603</v>
      </c>
    </row>
    <row r="168">
      <c r="A168">
        <f>HYPERLINK("https://stackoverflow.com/q/50862637", "50862637")</f>
        <v/>
      </c>
      <c r="B168" t="n">
        <v>0.4841269841269842</v>
      </c>
    </row>
    <row r="169">
      <c r="A169">
        <f>HYPERLINK("https://stackoverflow.com/q/50903007", "50903007")</f>
        <v/>
      </c>
      <c r="B169" t="n">
        <v>0.6022222222222222</v>
      </c>
    </row>
    <row r="170">
      <c r="A170">
        <f>HYPERLINK("https://stackoverflow.com/q/50973150", "50973150")</f>
        <v/>
      </c>
      <c r="B170" t="n">
        <v>0.4340277777777778</v>
      </c>
    </row>
    <row r="171">
      <c r="A171">
        <f>HYPERLINK("https://stackoverflow.com/q/51024525", "51024525")</f>
        <v/>
      </c>
      <c r="B171" t="n">
        <v>0.4477124183006535</v>
      </c>
    </row>
    <row r="172">
      <c r="A172">
        <f>HYPERLINK("https://stackoverflow.com/q/51289884", "51289884")</f>
        <v/>
      </c>
      <c r="B172" t="n">
        <v>0.3194444444444444</v>
      </c>
    </row>
    <row r="173">
      <c r="A173">
        <f>HYPERLINK("https://stackoverflow.com/q/51306743", "51306743")</f>
        <v/>
      </c>
      <c r="B173" t="n">
        <v>0.7764227642276422</v>
      </c>
    </row>
    <row r="174">
      <c r="A174">
        <f>HYPERLINK("https://stackoverflow.com/q/51431318", "51431318")</f>
        <v/>
      </c>
      <c r="B174" t="n">
        <v>0.6961279461279462</v>
      </c>
    </row>
    <row r="175">
      <c r="A175">
        <f>HYPERLINK("https://stackoverflow.com/q/51444586", "51444586")</f>
        <v/>
      </c>
      <c r="B175" t="n">
        <v>0.2623456790123457</v>
      </c>
    </row>
    <row r="176">
      <c r="A176">
        <f>HYPERLINK("https://stackoverflow.com/q/51496895", "51496895")</f>
        <v/>
      </c>
      <c r="B176" t="n">
        <v>0.6219135802469137</v>
      </c>
    </row>
    <row r="177">
      <c r="A177">
        <f>HYPERLINK("https://stackoverflow.com/q/51535030", "51535030")</f>
        <v/>
      </c>
      <c r="B177" t="n">
        <v>0.3622685185185185</v>
      </c>
    </row>
    <row r="178">
      <c r="A178">
        <f>HYPERLINK("https://stackoverflow.com/q/51537089", "51537089")</f>
        <v/>
      </c>
      <c r="B178" t="n">
        <v>0.665374677002584</v>
      </c>
    </row>
    <row r="179">
      <c r="A179">
        <f>HYPERLINK("https://stackoverflow.com/q/51545104", "51545104")</f>
        <v/>
      </c>
      <c r="B179" t="n">
        <v>0.2336377473363775</v>
      </c>
    </row>
    <row r="180">
      <c r="A180">
        <f>HYPERLINK("https://stackoverflow.com/q/51596007", "51596007")</f>
        <v/>
      </c>
      <c r="B180" t="n">
        <v>0.6944444444444444</v>
      </c>
    </row>
    <row r="181">
      <c r="A181">
        <f>HYPERLINK("https://stackoverflow.com/q/51623407", "51623407")</f>
        <v/>
      </c>
      <c r="B181" t="n">
        <v>0.5716845878136201</v>
      </c>
    </row>
    <row r="182">
      <c r="A182">
        <f>HYPERLINK("https://stackoverflow.com/q/51627648", "51627648")</f>
        <v/>
      </c>
      <c r="B182" t="n">
        <v>0.5543981481481481</v>
      </c>
    </row>
    <row r="183">
      <c r="A183">
        <f>HYPERLINK("https://stackoverflow.com/q/51657195", "51657195")</f>
        <v/>
      </c>
      <c r="B183" t="n">
        <v>0.3863636363636364</v>
      </c>
    </row>
    <row r="184">
      <c r="A184">
        <f>HYPERLINK("https://stackoverflow.com/q/51671846", "51671846")</f>
        <v/>
      </c>
      <c r="B184" t="n">
        <v>0.5279898218829516</v>
      </c>
    </row>
    <row r="185">
      <c r="A185">
        <f>HYPERLINK("https://stackoverflow.com/q/51731481", "51731481")</f>
        <v/>
      </c>
      <c r="B185" t="n">
        <v>0.293103448275862</v>
      </c>
    </row>
    <row r="186">
      <c r="A186">
        <f>HYPERLINK("https://stackoverflow.com/q/51750774", "51750774")</f>
        <v/>
      </c>
      <c r="B186" t="n">
        <v>0.446969696969697</v>
      </c>
    </row>
    <row r="187">
      <c r="A187">
        <f>HYPERLINK("https://stackoverflow.com/q/51769448", "51769448")</f>
        <v/>
      </c>
      <c r="B187" t="n">
        <v>0.4277777777777778</v>
      </c>
    </row>
    <row r="188">
      <c r="A188">
        <f>HYPERLINK("https://stackoverflow.com/q/51853310", "51853310")</f>
        <v/>
      </c>
      <c r="B188" t="n">
        <v>0.2719298245614035</v>
      </c>
    </row>
    <row r="189">
      <c r="A189">
        <f>HYPERLINK("https://stackoverflow.com/q/51885130", "51885130")</f>
        <v/>
      </c>
      <c r="B189" t="n">
        <v>0.5339506172839507</v>
      </c>
    </row>
    <row r="190">
      <c r="A190">
        <f>HYPERLINK("https://stackoverflow.com/q/51966939", "51966939")</f>
        <v/>
      </c>
      <c r="B190" t="n">
        <v>0.2906432748538012</v>
      </c>
    </row>
    <row r="191">
      <c r="A191">
        <f>HYPERLINK("https://stackoverflow.com/q/51977946", "51977946")</f>
        <v/>
      </c>
      <c r="B191" t="n">
        <v>0.496996996996997</v>
      </c>
    </row>
    <row r="192">
      <c r="A192">
        <f>HYPERLINK("https://stackoverflow.com/q/52088852", "52088852")</f>
        <v/>
      </c>
      <c r="B192" t="n">
        <v>0.3709150326797386</v>
      </c>
    </row>
    <row r="193">
      <c r="A193">
        <f>HYPERLINK("https://stackoverflow.com/q/52300209", "52300209")</f>
        <v/>
      </c>
      <c r="B193" t="n">
        <v>0.6985018726591761</v>
      </c>
    </row>
    <row r="194">
      <c r="A194">
        <f>HYPERLINK("https://stackoverflow.com/q/52316754", "52316754")</f>
        <v/>
      </c>
      <c r="B194" t="n">
        <v>0.6014492753623188</v>
      </c>
    </row>
    <row r="195">
      <c r="A195">
        <f>HYPERLINK("https://stackoverflow.com/q/52353918", "52353918")</f>
        <v/>
      </c>
      <c r="B195" t="n">
        <v>0.3924731182795699</v>
      </c>
    </row>
    <row r="196">
      <c r="A196">
        <f>HYPERLINK("https://stackoverflow.com/q/52427085", "52427085")</f>
        <v/>
      </c>
      <c r="B196" t="n">
        <v>0.3611111111111112</v>
      </c>
    </row>
    <row r="197">
      <c r="A197">
        <f>HYPERLINK("https://stackoverflow.com/q/52441440", "52441440")</f>
        <v/>
      </c>
      <c r="B197" t="n">
        <v>0.3773148148148147</v>
      </c>
    </row>
    <row r="198">
      <c r="A198">
        <f>HYPERLINK("https://stackoverflow.com/q/52486527", "52486527")</f>
        <v/>
      </c>
      <c r="B198" t="n">
        <v>0.2419354838709678</v>
      </c>
    </row>
    <row r="199">
      <c r="A199">
        <f>HYPERLINK("https://stackoverflow.com/q/52559551", "52559551")</f>
        <v/>
      </c>
      <c r="B199" t="n">
        <v>0.3049382716049382</v>
      </c>
    </row>
    <row r="200">
      <c r="A200">
        <f>HYPERLINK("https://stackoverflow.com/q/52706803", "52706803")</f>
        <v/>
      </c>
      <c r="B200" t="n">
        <v>0.3790018832391714</v>
      </c>
    </row>
    <row r="201">
      <c r="A201">
        <f>HYPERLINK("https://stackoverflow.com/q/52762374", "52762374")</f>
        <v/>
      </c>
      <c r="B201" t="n">
        <v>0.4914529914529914</v>
      </c>
    </row>
    <row r="202">
      <c r="A202">
        <f>HYPERLINK("https://stackoverflow.com/q/52840363", "52840363")</f>
        <v/>
      </c>
      <c r="B202" t="n">
        <v>0.3143939393939394</v>
      </c>
    </row>
    <row r="203">
      <c r="A203">
        <f>HYPERLINK("https://stackoverflow.com/q/52888222", "52888222")</f>
        <v/>
      </c>
      <c r="B203" t="n">
        <v>0.4619047619047619</v>
      </c>
    </row>
    <row r="204">
      <c r="A204">
        <f>HYPERLINK("https://stackoverflow.com/q/52892670", "52892670")</f>
        <v/>
      </c>
      <c r="B204" t="n">
        <v>0.5683760683760684</v>
      </c>
    </row>
    <row r="205">
      <c r="A205">
        <f>HYPERLINK("https://stackoverflow.com/q/52897466", "52897466")</f>
        <v/>
      </c>
      <c r="B205" t="n">
        <v>0.5075757575757576</v>
      </c>
    </row>
    <row r="206">
      <c r="A206">
        <f>HYPERLINK("https://stackoverflow.com/q/52898741", "52898741")</f>
        <v/>
      </c>
      <c r="B206" t="n">
        <v>0.4270833333333333</v>
      </c>
    </row>
    <row r="207">
      <c r="A207">
        <f>HYPERLINK("https://stackoverflow.com/q/52952265", "52952265")</f>
        <v/>
      </c>
      <c r="B207" t="n">
        <v>0.5747863247863247</v>
      </c>
    </row>
    <row r="208">
      <c r="A208">
        <f>HYPERLINK("https://stackoverflow.com/q/52961393", "52961393")</f>
        <v/>
      </c>
      <c r="B208" t="n">
        <v>0.3725071225071225</v>
      </c>
    </row>
    <row r="209">
      <c r="A209">
        <f>HYPERLINK("https://stackoverflow.com/q/53051838", "53051838")</f>
        <v/>
      </c>
      <c r="B209" t="n">
        <v>0.6425925925925927</v>
      </c>
    </row>
    <row r="210">
      <c r="A210">
        <f>HYPERLINK("https://stackoverflow.com/q/53161038", "53161038")</f>
        <v/>
      </c>
      <c r="B210" t="n">
        <v>0.2603359173126615</v>
      </c>
    </row>
    <row r="211">
      <c r="A211">
        <f>HYPERLINK("https://stackoverflow.com/q/53257076", "53257076")</f>
        <v/>
      </c>
      <c r="B211" t="n">
        <v>0.5347222222222222</v>
      </c>
    </row>
    <row r="212">
      <c r="A212">
        <f>HYPERLINK("https://stackoverflow.com/q/53262784", "53262784")</f>
        <v/>
      </c>
      <c r="B212" t="n">
        <v>0.5851063829787234</v>
      </c>
    </row>
    <row r="213">
      <c r="A213">
        <f>HYPERLINK("https://stackoverflow.com/q/53264791", "53264791")</f>
        <v/>
      </c>
      <c r="B213" t="n">
        <v>0.472972972972973</v>
      </c>
    </row>
    <row r="214">
      <c r="A214">
        <f>HYPERLINK("https://stackoverflow.com/q/53288846", "53288846")</f>
        <v/>
      </c>
      <c r="B214" t="n">
        <v>0.4748263888888889</v>
      </c>
    </row>
    <row r="215">
      <c r="A215">
        <f>HYPERLINK("https://stackoverflow.com/q/53290593", "53290593")</f>
        <v/>
      </c>
      <c r="B215" t="n">
        <v>0.3183760683760684</v>
      </c>
    </row>
    <row r="216">
      <c r="A216">
        <f>HYPERLINK("https://stackoverflow.com/q/53388231", "53388231")</f>
        <v/>
      </c>
      <c r="B216" t="n">
        <v>0.2466666666666667</v>
      </c>
    </row>
    <row r="217">
      <c r="A217">
        <f>HYPERLINK("https://stackoverflow.com/q/53499572", "53499572")</f>
        <v/>
      </c>
      <c r="B217" t="n">
        <v>0.5222222222222223</v>
      </c>
    </row>
    <row r="218">
      <c r="A218">
        <f>HYPERLINK("https://stackoverflow.com/q/53513775", "53513775")</f>
        <v/>
      </c>
      <c r="B218" t="n">
        <v>0.3163580246913581</v>
      </c>
    </row>
    <row r="219">
      <c r="A219">
        <f>HYPERLINK("https://stackoverflow.com/q/53677413", "53677413")</f>
        <v/>
      </c>
      <c r="B219" t="n">
        <v>0.6027777777777777</v>
      </c>
    </row>
    <row r="220">
      <c r="A220">
        <f>HYPERLINK("https://stackoverflow.com/q/53702258", "53702258")</f>
        <v/>
      </c>
      <c r="B220" t="n">
        <v>0.4151515151515152</v>
      </c>
    </row>
    <row r="221">
      <c r="A221">
        <f>HYPERLINK("https://stackoverflow.com/q/53763970", "53763970")</f>
        <v/>
      </c>
      <c r="B221" t="n">
        <v>0.5409356725146199</v>
      </c>
    </row>
    <row r="222">
      <c r="A222">
        <f>HYPERLINK("https://stackoverflow.com/q/53884162", "53884162")</f>
        <v/>
      </c>
      <c r="B222" t="n">
        <v>0.5990740740740741</v>
      </c>
    </row>
    <row r="223">
      <c r="A223">
        <f>HYPERLINK("https://stackoverflow.com/q/54200067", "54200067")</f>
        <v/>
      </c>
      <c r="B223" t="n">
        <v>0.5784313725490196</v>
      </c>
    </row>
    <row r="224">
      <c r="A224">
        <f>HYPERLINK("https://stackoverflow.com/q/54223484", "54223484")</f>
        <v/>
      </c>
      <c r="B224" t="n">
        <v>0.3207407407407407</v>
      </c>
    </row>
    <row r="225">
      <c r="A225">
        <f>HYPERLINK("https://stackoverflow.com/q/54521407", "54521407")</f>
        <v/>
      </c>
      <c r="B225" t="n">
        <v>0.5636200716845878</v>
      </c>
    </row>
    <row r="226">
      <c r="A226">
        <f>HYPERLINK("https://stackoverflow.com/q/54522800", "54522800")</f>
        <v/>
      </c>
      <c r="B226" t="n">
        <v>0.5480693459416864</v>
      </c>
    </row>
    <row r="227">
      <c r="A227">
        <f>HYPERLINK("https://stackoverflow.com/q/54554531", "54554531")</f>
        <v/>
      </c>
      <c r="B227" t="n">
        <v>0.3697318007662835</v>
      </c>
    </row>
    <row r="228">
      <c r="A228">
        <f>HYPERLINK("https://stackoverflow.com/q/54622703", "54622703")</f>
        <v/>
      </c>
      <c r="B228" t="n">
        <v>0.251937984496124</v>
      </c>
    </row>
    <row r="229">
      <c r="A229">
        <f>HYPERLINK("https://stackoverflow.com/q/54754818", "54754818")</f>
        <v/>
      </c>
      <c r="B229" t="n">
        <v>0.3129395218002813</v>
      </c>
    </row>
    <row r="230">
      <c r="A230">
        <f>HYPERLINK("https://stackoverflow.com/q/54790585", "54790585")</f>
        <v/>
      </c>
      <c r="B230" t="n">
        <v>0.4586563307493539</v>
      </c>
    </row>
    <row r="231">
      <c r="A231">
        <f>HYPERLINK("https://stackoverflow.com/q/54828156", "54828156")</f>
        <v/>
      </c>
      <c r="B231" t="n">
        <v>0.5606060606060607</v>
      </c>
    </row>
    <row r="232">
      <c r="A232">
        <f>HYPERLINK("https://stackoverflow.com/q/54881057", "54881057")</f>
        <v/>
      </c>
      <c r="B232" t="n">
        <v>0.3505747126436782</v>
      </c>
    </row>
    <row r="233">
      <c r="A233">
        <f>HYPERLINK("https://stackoverflow.com/q/54901001", "54901001")</f>
        <v/>
      </c>
      <c r="B233" t="n">
        <v>0.556644880174292</v>
      </c>
    </row>
    <row r="234">
      <c r="A234">
        <f>HYPERLINK("https://stackoverflow.com/q/54902614", "54902614")</f>
        <v/>
      </c>
      <c r="B234" t="n">
        <v>0.2714884696016772</v>
      </c>
    </row>
    <row r="235">
      <c r="A235">
        <f>HYPERLINK("https://stackoverflow.com/q/54920348", "54920348")</f>
        <v/>
      </c>
      <c r="B235" t="n">
        <v>0.5907407407407407</v>
      </c>
    </row>
    <row r="236">
      <c r="A236">
        <f>HYPERLINK("https://stackoverflow.com/q/54980076", "54980076")</f>
        <v/>
      </c>
      <c r="B236" t="n">
        <v>0.3177777777777778</v>
      </c>
    </row>
    <row r="237">
      <c r="A237">
        <f>HYPERLINK("https://stackoverflow.com/q/55072078", "55072078")</f>
        <v/>
      </c>
      <c r="B237" t="n">
        <v>0.7157809983896941</v>
      </c>
    </row>
    <row r="238">
      <c r="A238">
        <f>HYPERLINK("https://stackoverflow.com/q/55176954", "55176954")</f>
        <v/>
      </c>
      <c r="B238" t="n">
        <v>0.3458781362007169</v>
      </c>
    </row>
    <row r="239">
      <c r="A239">
        <f>HYPERLINK("https://stackoverflow.com/q/55207558", "55207558")</f>
        <v/>
      </c>
      <c r="B239" t="n">
        <v>0.5171957671957673</v>
      </c>
    </row>
    <row r="240">
      <c r="A240">
        <f>HYPERLINK("https://stackoverflow.com/q/55220499", "55220499")</f>
        <v/>
      </c>
      <c r="B240" t="n">
        <v>0.4283154121863799</v>
      </c>
    </row>
    <row r="241">
      <c r="A241">
        <f>HYPERLINK("https://stackoverflow.com/q/55238384", "55238384")</f>
        <v/>
      </c>
      <c r="B241" t="n">
        <v>0.7698412698412699</v>
      </c>
    </row>
    <row r="242">
      <c r="A242">
        <f>HYPERLINK("https://stackoverflow.com/q/55240089", "55240089")</f>
        <v/>
      </c>
      <c r="B242" t="n">
        <v>0.3583333333333334</v>
      </c>
    </row>
    <row r="243">
      <c r="A243">
        <f>HYPERLINK("https://stackoverflow.com/q/55367038", "55367038")</f>
        <v/>
      </c>
      <c r="B243" t="n">
        <v>0.2873015873015873</v>
      </c>
    </row>
    <row r="244">
      <c r="A244">
        <f>HYPERLINK("https://stackoverflow.com/q/55393388", "55393388")</f>
        <v/>
      </c>
      <c r="B244" t="n">
        <v>0.6233660130718955</v>
      </c>
    </row>
    <row r="245">
      <c r="A245">
        <f>HYPERLINK("https://stackoverflow.com/q/55419294", "55419294")</f>
        <v/>
      </c>
      <c r="B245" t="n">
        <v>0.3597626752966559</v>
      </c>
    </row>
    <row r="246">
      <c r="A246">
        <f>HYPERLINK("https://stackoverflow.com/q/55484404", "55484404")</f>
        <v/>
      </c>
      <c r="B246" t="n">
        <v>0.3636079900124844</v>
      </c>
    </row>
    <row r="247">
      <c r="A247">
        <f>HYPERLINK("https://stackoverflow.com/q/55617000", "55617000")</f>
        <v/>
      </c>
      <c r="B247" t="n">
        <v>0.2948028673835125</v>
      </c>
    </row>
    <row r="248">
      <c r="A248">
        <f>HYPERLINK("https://stackoverflow.com/q/55628468", "55628468")</f>
        <v/>
      </c>
      <c r="B248" t="n">
        <v>0.4741248097412481</v>
      </c>
    </row>
    <row r="249">
      <c r="A249">
        <f>HYPERLINK("https://stackoverflow.com/q/55645981", "55645981")</f>
        <v/>
      </c>
      <c r="B249" t="n">
        <v>0.3422939068100359</v>
      </c>
    </row>
    <row r="250">
      <c r="A250">
        <f>HYPERLINK("https://stackoverflow.com/q/55684883", "55684883")</f>
        <v/>
      </c>
      <c r="B250" t="n">
        <v>0.2988215488215488</v>
      </c>
    </row>
    <row r="251">
      <c r="A251">
        <f>HYPERLINK("https://stackoverflow.com/q/55726281", "55726281")</f>
        <v/>
      </c>
      <c r="B251" t="n">
        <v>0.6089324618736384</v>
      </c>
    </row>
    <row r="252">
      <c r="A252">
        <f>HYPERLINK("https://stackoverflow.com/q/55778580", "55778580")</f>
        <v/>
      </c>
      <c r="B252" t="n">
        <v>0.3686868686868687</v>
      </c>
    </row>
    <row r="253">
      <c r="A253">
        <f>HYPERLINK("https://stackoverflow.com/q/55781743", "55781743")</f>
        <v/>
      </c>
      <c r="B253" t="n">
        <v>0.3075396825396826</v>
      </c>
    </row>
    <row r="254">
      <c r="A254">
        <f>HYPERLINK("https://stackoverflow.com/q/55803032", "55803032")</f>
        <v/>
      </c>
      <c r="B254" t="n">
        <v>0.4274691358024691</v>
      </c>
    </row>
    <row r="255">
      <c r="A255">
        <f>HYPERLINK("https://stackoverflow.com/q/55864354", "55864354")</f>
        <v/>
      </c>
      <c r="B255" t="n">
        <v>0.8041894353369763</v>
      </c>
    </row>
    <row r="256">
      <c r="A256">
        <f>HYPERLINK("https://stackoverflow.com/q/55882359", "55882359")</f>
        <v/>
      </c>
      <c r="B256" t="n">
        <v>0.369949494949495</v>
      </c>
    </row>
    <row r="257">
      <c r="A257">
        <f>HYPERLINK("https://stackoverflow.com/q/55905651", "55905651")</f>
        <v/>
      </c>
      <c r="B257" t="n">
        <v>0.2659574468085107</v>
      </c>
    </row>
    <row r="258">
      <c r="A258">
        <f>HYPERLINK("https://stackoverflow.com/q/56043124", "56043124")</f>
        <v/>
      </c>
      <c r="B258" t="n">
        <v>0.3409722222222222</v>
      </c>
    </row>
    <row r="259">
      <c r="A259">
        <f>HYPERLINK("https://stackoverflow.com/q/56227556", "56227556")</f>
        <v/>
      </c>
      <c r="B259" t="n">
        <v>0.6630434782608695</v>
      </c>
    </row>
    <row r="260">
      <c r="A260">
        <f>HYPERLINK("https://stackoverflow.com/q/56228164", "56228164")</f>
        <v/>
      </c>
      <c r="B260" t="n">
        <v>0.3115079365079365</v>
      </c>
    </row>
    <row r="261">
      <c r="A261">
        <f>HYPERLINK("https://stackoverflow.com/q/56298980", "56298980")</f>
        <v/>
      </c>
      <c r="B261" t="n">
        <v>0.3830409356725146</v>
      </c>
    </row>
    <row r="262">
      <c r="A262">
        <f>HYPERLINK("https://stackoverflow.com/q/56336076", "56336076")</f>
        <v/>
      </c>
      <c r="B262" t="n">
        <v>0.5711111111111112</v>
      </c>
    </row>
    <row r="263">
      <c r="A263">
        <f>HYPERLINK("https://stackoverflow.com/q/56389977", "56389977")</f>
        <v/>
      </c>
      <c r="B263" t="n">
        <v>0.4535655058043118</v>
      </c>
    </row>
    <row r="264">
      <c r="A264">
        <f>HYPERLINK("https://stackoverflow.com/q/56414466", "56414466")</f>
        <v/>
      </c>
      <c r="B264" t="n">
        <v>0.2777777777777778</v>
      </c>
    </row>
    <row r="265">
      <c r="A265">
        <f>HYPERLINK("https://stackoverflow.com/q/56508970", "56508970")</f>
        <v/>
      </c>
      <c r="B265" t="n">
        <v>0.3713151927437642</v>
      </c>
    </row>
    <row r="266">
      <c r="A266">
        <f>HYPERLINK("https://stackoverflow.com/q/56538252", "56538252")</f>
        <v/>
      </c>
      <c r="B266" t="n">
        <v>0.435483870967742</v>
      </c>
    </row>
    <row r="267">
      <c r="A267">
        <f>HYPERLINK("https://stackoverflow.com/q/56600624", "56600624")</f>
        <v/>
      </c>
      <c r="B267" t="n">
        <v>0.2511574074074074</v>
      </c>
    </row>
    <row r="268">
      <c r="A268">
        <f>HYPERLINK("https://stackoverflow.com/q/56744215", "56744215")</f>
        <v/>
      </c>
      <c r="B268" t="n">
        <v>0.4069200779727096</v>
      </c>
    </row>
    <row r="269">
      <c r="A269">
        <f>HYPERLINK("https://stackoverflow.com/q/56777119", "56777119")</f>
        <v/>
      </c>
      <c r="B269" t="n">
        <v>0.5574712643678161</v>
      </c>
    </row>
    <row r="270">
      <c r="A270">
        <f>HYPERLINK("https://stackoverflow.com/q/56790149", "56790149")</f>
        <v/>
      </c>
      <c r="B270" t="n">
        <v>0.6288888888888889</v>
      </c>
    </row>
    <row r="271">
      <c r="A271">
        <f>HYPERLINK("https://stackoverflow.com/q/56844066", "56844066")</f>
        <v/>
      </c>
      <c r="B271" t="n">
        <v>0.4050809603573423</v>
      </c>
    </row>
    <row r="272">
      <c r="A272">
        <f>HYPERLINK("https://stackoverflow.com/q/56891544", "56891544")</f>
        <v/>
      </c>
      <c r="B272" t="n">
        <v>0.550682261208577</v>
      </c>
    </row>
    <row r="273">
      <c r="A273">
        <f>HYPERLINK("https://stackoverflow.com/q/56958117", "56958117")</f>
        <v/>
      </c>
      <c r="B273" t="n">
        <v>0.3208616780045352</v>
      </c>
    </row>
    <row r="274">
      <c r="A274">
        <f>HYPERLINK("https://stackoverflow.com/q/56961193", "56961193")</f>
        <v/>
      </c>
      <c r="B274" t="n">
        <v>0.3233151183970856</v>
      </c>
    </row>
    <row r="275">
      <c r="A275">
        <f>HYPERLINK("https://stackoverflow.com/q/56995364", "56995364")</f>
        <v/>
      </c>
      <c r="B275" t="n">
        <v>0.5747354497354497</v>
      </c>
    </row>
    <row r="276">
      <c r="A276">
        <f>HYPERLINK("https://stackoverflow.com/q/57046996", "57046996")</f>
        <v/>
      </c>
      <c r="B276" t="n">
        <v>0.3159722222222222</v>
      </c>
    </row>
    <row r="277">
      <c r="A277">
        <f>HYPERLINK("https://stackoverflow.com/q/57164103", "57164103")</f>
        <v/>
      </c>
      <c r="B277" t="n">
        <v>0.3816738816738817</v>
      </c>
    </row>
    <row r="278">
      <c r="A278">
        <f>HYPERLINK("https://stackoverflow.com/q/57167951", "57167951")</f>
        <v/>
      </c>
      <c r="B278" t="n">
        <v>0.4233716475095786</v>
      </c>
    </row>
    <row r="279">
      <c r="A279">
        <f>HYPERLINK("https://stackoverflow.com/q/57193594", "57193594")</f>
        <v/>
      </c>
      <c r="B279" t="n">
        <v>0.5634920634920635</v>
      </c>
    </row>
    <row r="280">
      <c r="A280">
        <f>HYPERLINK("https://stackoverflow.com/q/57218185", "57218185")</f>
        <v/>
      </c>
      <c r="B280" t="n">
        <v>0.4327956989247312</v>
      </c>
    </row>
    <row r="281">
      <c r="A281">
        <f>HYPERLINK("https://stackoverflow.com/q/57233121", "57233121")</f>
        <v/>
      </c>
      <c r="B281" t="n">
        <v>0.4459064327485381</v>
      </c>
    </row>
    <row r="282">
      <c r="A282">
        <f>HYPERLINK("https://stackoverflow.com/q/57261342", "57261342")</f>
        <v/>
      </c>
      <c r="B282" t="n">
        <v>0.387037037037037</v>
      </c>
    </row>
    <row r="283">
      <c r="A283">
        <f>HYPERLINK("https://stackoverflow.com/q/57312847", "57312847")</f>
        <v/>
      </c>
      <c r="B283" t="n">
        <v>0.8424036281179136</v>
      </c>
    </row>
    <row r="284">
      <c r="A284">
        <f>HYPERLINK("https://stackoverflow.com/q/57422643", "57422643")</f>
        <v/>
      </c>
      <c r="B284" t="n">
        <v>0.3472222222222223</v>
      </c>
    </row>
    <row r="285">
      <c r="A285">
        <f>HYPERLINK("https://stackoverflow.com/q/57474055", "57474055")</f>
        <v/>
      </c>
      <c r="B285" t="n">
        <v>0.3116760828625235</v>
      </c>
    </row>
    <row r="286">
      <c r="A286">
        <f>HYPERLINK("https://stackoverflow.com/q/57477390", "57477390")</f>
        <v/>
      </c>
      <c r="B286" t="n">
        <v>0.5683760683760684</v>
      </c>
    </row>
    <row r="287">
      <c r="A287">
        <f>HYPERLINK("https://stackoverflow.com/q/57494649", "57494649")</f>
        <v/>
      </c>
      <c r="B287" t="n">
        <v>0.4140211640211641</v>
      </c>
    </row>
    <row r="288">
      <c r="A288">
        <f>HYPERLINK("https://stackoverflow.com/q/57613671", "57613671")</f>
        <v/>
      </c>
      <c r="B288" t="n">
        <v>0.5269097222222222</v>
      </c>
    </row>
    <row r="289">
      <c r="A289">
        <f>HYPERLINK("https://stackoverflow.com/q/57820524", "57820524")</f>
        <v/>
      </c>
      <c r="B289" t="n">
        <v>0.5637037037037036</v>
      </c>
    </row>
    <row r="290">
      <c r="A290">
        <f>HYPERLINK("https://stackoverflow.com/q/57832672", "57832672")</f>
        <v/>
      </c>
      <c r="B290" t="n">
        <v>0.5104166666666666</v>
      </c>
    </row>
    <row r="291">
      <c r="A291">
        <f>HYPERLINK("https://stackoverflow.com/q/57848501", "57848501")</f>
        <v/>
      </c>
      <c r="B291" t="n">
        <v>0.4166666666666667</v>
      </c>
    </row>
    <row r="292">
      <c r="A292">
        <f>HYPERLINK("https://stackoverflow.com/q/57873246", "57873246")</f>
        <v/>
      </c>
      <c r="B292" t="n">
        <v>0.5261437908496732</v>
      </c>
    </row>
    <row r="293">
      <c r="A293">
        <f>HYPERLINK("https://stackoverflow.com/q/57891475", "57891475")</f>
        <v/>
      </c>
      <c r="B293" t="n">
        <v>0.3578811369509044</v>
      </c>
    </row>
    <row r="294">
      <c r="A294">
        <f>HYPERLINK("https://stackoverflow.com/q/58083482", "58083482")</f>
        <v/>
      </c>
      <c r="B294" t="n">
        <v>0.31010101010101</v>
      </c>
    </row>
    <row r="295">
      <c r="A295">
        <f>HYPERLINK("https://stackoverflow.com/q/58109112", "58109112")</f>
        <v/>
      </c>
      <c r="B295" t="n">
        <v>0.3815789473684211</v>
      </c>
    </row>
    <row r="296">
      <c r="A296">
        <f>HYPERLINK("https://stackoverflow.com/q/58151144", "58151144")</f>
        <v/>
      </c>
      <c r="B296" t="n">
        <v>0.3888888888888889</v>
      </c>
    </row>
    <row r="297">
      <c r="A297">
        <f>HYPERLINK("https://stackoverflow.com/q/58224388", "58224388")</f>
        <v/>
      </c>
      <c r="B297" t="n">
        <v>0.7771002710027101</v>
      </c>
    </row>
    <row r="298">
      <c r="A298">
        <f>HYPERLINK("https://stackoverflow.com/q/58227669", "58227669")</f>
        <v/>
      </c>
      <c r="B298" t="n">
        <v>0.3419753086419753</v>
      </c>
    </row>
    <row r="299">
      <c r="A299">
        <f>HYPERLINK("https://stackoverflow.com/q/58360160", "58360160")</f>
        <v/>
      </c>
      <c r="B299" t="n">
        <v>0.2585470085470086</v>
      </c>
    </row>
    <row r="300">
      <c r="A300">
        <f>HYPERLINK("https://stackoverflow.com/q/58405973", "58405973")</f>
        <v/>
      </c>
      <c r="B300" t="n">
        <v>0.5332125603864735</v>
      </c>
    </row>
    <row r="301">
      <c r="A301">
        <f>HYPERLINK("https://stackoverflow.com/q/58416987", "58416987")</f>
        <v/>
      </c>
      <c r="B301" t="n">
        <v>0.533816425120773</v>
      </c>
    </row>
    <row r="302">
      <c r="A302">
        <f>HYPERLINK("https://stackoverflow.com/q/58429974", "58429974")</f>
        <v/>
      </c>
      <c r="B302" t="n">
        <v>0.4305555555555555</v>
      </c>
    </row>
    <row r="303">
      <c r="A303">
        <f>HYPERLINK("https://stackoverflow.com/q/58452561", "58452561")</f>
        <v/>
      </c>
      <c r="B303" t="n">
        <v>0.5509259259259259</v>
      </c>
    </row>
    <row r="304">
      <c r="A304">
        <f>HYPERLINK("https://stackoverflow.com/q/58467091", "58467091")</f>
        <v/>
      </c>
      <c r="B304" t="n">
        <v>0.7222222222222222</v>
      </c>
    </row>
    <row r="305">
      <c r="A305">
        <f>HYPERLINK("https://stackoverflow.com/q/58596586", "58596586")</f>
        <v/>
      </c>
      <c r="B305" t="n">
        <v>0.3758169934640523</v>
      </c>
    </row>
    <row r="306">
      <c r="A306">
        <f>HYPERLINK("https://stackoverflow.com/q/58696023", "58696023")</f>
        <v/>
      </c>
      <c r="B306" t="n">
        <v>0.8446180555555556</v>
      </c>
    </row>
    <row r="307">
      <c r="A307">
        <f>HYPERLINK("https://stackoverflow.com/q/58698789", "58698789")</f>
        <v/>
      </c>
      <c r="B307" t="n">
        <v>0.4174603174603175</v>
      </c>
    </row>
    <row r="308">
      <c r="A308">
        <f>HYPERLINK("https://stackoverflow.com/q/58812003", "58812003")</f>
        <v/>
      </c>
      <c r="B308" t="n">
        <v>0.5793650793650794</v>
      </c>
    </row>
    <row r="309">
      <c r="A309">
        <f>HYPERLINK("https://stackoverflow.com/q/58821575", "58821575")</f>
        <v/>
      </c>
      <c r="B309" t="n">
        <v>0.4129129129129129</v>
      </c>
    </row>
    <row r="310">
      <c r="A310">
        <f>HYPERLINK("https://stackoverflow.com/q/58867261", "58867261")</f>
        <v/>
      </c>
      <c r="B310" t="n">
        <v>0.3546296296296297</v>
      </c>
    </row>
    <row r="311">
      <c r="A311">
        <f>HYPERLINK("https://stackoverflow.com/q/58913715", "58913715")</f>
        <v/>
      </c>
      <c r="B311" t="n">
        <v>0.2446808510638298</v>
      </c>
    </row>
    <row r="312">
      <c r="A312">
        <f>HYPERLINK("https://stackoverflow.com/q/59027006", "59027006")</f>
        <v/>
      </c>
      <c r="B312" t="n">
        <v>0.4305555555555556</v>
      </c>
    </row>
    <row r="313">
      <c r="A313">
        <f>HYPERLINK("https://stackoverflow.com/q/59044506", "59044506")</f>
        <v/>
      </c>
      <c r="B313" t="n">
        <v>0.644927536231884</v>
      </c>
    </row>
    <row r="314">
      <c r="A314">
        <f>HYPERLINK("https://stackoverflow.com/q/59061893", "59061893")</f>
        <v/>
      </c>
      <c r="B314" t="n">
        <v>0.6757028112449799</v>
      </c>
    </row>
    <row r="315">
      <c r="A315">
        <f>HYPERLINK("https://stackoverflow.com/q/59074292", "59074292")</f>
        <v/>
      </c>
      <c r="B315" t="n">
        <v>0.7375000000000002</v>
      </c>
    </row>
    <row r="316">
      <c r="A316">
        <f>HYPERLINK("https://stackoverflow.com/q/59110327", "59110327")</f>
        <v/>
      </c>
      <c r="B316" t="n">
        <v>0.2622739018087855</v>
      </c>
    </row>
    <row r="317">
      <c r="A317">
        <f>HYPERLINK("https://stackoverflow.com/q/59212588", "59212588")</f>
        <v/>
      </c>
      <c r="B317" t="n">
        <v>0.4543650793650794</v>
      </c>
    </row>
    <row r="318">
      <c r="A318">
        <f>HYPERLINK("https://stackoverflow.com/q/59231120", "59231120")</f>
        <v/>
      </c>
      <c r="B318" t="n">
        <v>0.4183673469387756</v>
      </c>
    </row>
    <row r="319">
      <c r="A319">
        <f>HYPERLINK("https://stackoverflow.com/q/59351603", "59351603")</f>
        <v/>
      </c>
      <c r="B319" t="n">
        <v>0.3741830065359477</v>
      </c>
    </row>
    <row r="320">
      <c r="A320">
        <f>HYPERLINK("https://stackoverflow.com/q/59379754", "59379754")</f>
        <v/>
      </c>
      <c r="B320" t="n">
        <v>0.4868421052631579</v>
      </c>
    </row>
    <row r="321">
      <c r="A321">
        <f>HYPERLINK("https://stackoverflow.com/q/59389533", "59389533")</f>
        <v/>
      </c>
      <c r="B321" t="n">
        <v>0.4215686274509804</v>
      </c>
    </row>
    <row r="322">
      <c r="A322">
        <f>HYPERLINK("https://stackoverflow.com/q/59395726", "59395726")</f>
        <v/>
      </c>
      <c r="B322" t="n">
        <v>0.2670250896057348</v>
      </c>
    </row>
    <row r="323">
      <c r="A323">
        <f>HYPERLINK("https://stackoverflow.com/q/59438778", "59438778")</f>
        <v/>
      </c>
      <c r="B323" t="n">
        <v>0.3321256038647343</v>
      </c>
    </row>
    <row r="324">
      <c r="A324">
        <f>HYPERLINK("https://stackoverflow.com/q/59442097", "59442097")</f>
        <v/>
      </c>
      <c r="B324" t="n">
        <v>0.449820788530466</v>
      </c>
    </row>
    <row r="325">
      <c r="A325">
        <f>HYPERLINK("https://stackoverflow.com/q/59453712", "59453712")</f>
        <v/>
      </c>
      <c r="B325" t="n">
        <v>0.3222222222222222</v>
      </c>
    </row>
    <row r="326">
      <c r="A326">
        <f>HYPERLINK("https://stackoverflow.com/q/59565239", "59565239")</f>
        <v/>
      </c>
      <c r="B326" t="n">
        <v>0.4353535353535354</v>
      </c>
    </row>
    <row r="327">
      <c r="A327">
        <f>HYPERLINK("https://stackoverflow.com/q/59592466", "59592466")</f>
        <v/>
      </c>
      <c r="B327" t="n">
        <v>0.2841880341880342</v>
      </c>
    </row>
    <row r="328">
      <c r="A328">
        <f>HYPERLINK("https://stackoverflow.com/q/59662845", "59662845")</f>
        <v/>
      </c>
      <c r="B328" t="n">
        <v>0.3318318318318318</v>
      </c>
    </row>
    <row r="329">
      <c r="A329">
        <f>HYPERLINK("https://stackoverflow.com/q/59793253", "59793253")</f>
        <v/>
      </c>
      <c r="B329" t="n">
        <v>0.2683215130023641</v>
      </c>
    </row>
    <row r="330">
      <c r="A330">
        <f>HYPERLINK("https://stackoverflow.com/q/59857501", "59857501")</f>
        <v/>
      </c>
      <c r="B330" t="n">
        <v>0.5916666666666667</v>
      </c>
    </row>
    <row r="331">
      <c r="A331">
        <f>HYPERLINK("https://stackoverflow.com/q/59869329", "59869329")</f>
        <v/>
      </c>
      <c r="B331" t="n">
        <v>0.6027777777777779</v>
      </c>
    </row>
    <row r="332">
      <c r="A332">
        <f>HYPERLINK("https://stackoverflow.com/q/59869618", "59869618")</f>
        <v/>
      </c>
      <c r="B332" t="n">
        <v>0.3001355013550136</v>
      </c>
    </row>
    <row r="333">
      <c r="A333">
        <f>HYPERLINK("https://stackoverflow.com/q/59880781", "59880781")</f>
        <v/>
      </c>
      <c r="B333" t="n">
        <v>0.4377289377289377</v>
      </c>
    </row>
    <row r="334">
      <c r="A334">
        <f>HYPERLINK("https://stackoverflow.com/q/59986306", "59986306")</f>
        <v/>
      </c>
      <c r="B334" t="n">
        <v>0.3925576519916144</v>
      </c>
    </row>
    <row r="335">
      <c r="A335">
        <f>HYPERLINK("https://stackoverflow.com/q/60071979", "60071979")</f>
        <v/>
      </c>
      <c r="B335" t="n">
        <v>0.2871939736346516</v>
      </c>
    </row>
    <row r="336">
      <c r="A336">
        <f>HYPERLINK("https://stackoverflow.com/q/60084638", "60084638")</f>
        <v/>
      </c>
      <c r="B336" t="n">
        <v>0.6063218390804598</v>
      </c>
    </row>
    <row r="337">
      <c r="A337">
        <f>HYPERLINK("https://stackoverflow.com/q/60097780", "60097780")</f>
        <v/>
      </c>
      <c r="B337" t="n">
        <v>0.5370370370370371</v>
      </c>
    </row>
    <row r="338">
      <c r="A338">
        <f>HYPERLINK("https://stackoverflow.com/q/60556126", "60556126")</f>
        <v/>
      </c>
      <c r="B338" t="n">
        <v>0.25</v>
      </c>
    </row>
    <row r="339">
      <c r="A339">
        <f>HYPERLINK("https://stackoverflow.com/q/60589214", "60589214")</f>
        <v/>
      </c>
      <c r="B339" t="n">
        <v>0.2092592592592593</v>
      </c>
    </row>
    <row r="340">
      <c r="A340">
        <f>HYPERLINK("https://stackoverflow.com/q/60595868", "60595868")</f>
        <v/>
      </c>
      <c r="B340" t="n">
        <v>0.5030864197530863</v>
      </c>
    </row>
    <row r="341">
      <c r="A341">
        <f>HYPERLINK("https://stackoverflow.com/q/60738551", "60738551")</f>
        <v/>
      </c>
      <c r="B341" t="n">
        <v>0.2930283224400871</v>
      </c>
    </row>
    <row r="342">
      <c r="A342">
        <f>HYPERLINK("https://stackoverflow.com/q/60779826", "60779826")</f>
        <v/>
      </c>
      <c r="B342" t="n">
        <v>0.3194444444444444</v>
      </c>
    </row>
    <row r="343">
      <c r="A343">
        <f>HYPERLINK("https://stackoverflow.com/q/60881924", "60881924")</f>
        <v/>
      </c>
      <c r="B343" t="n">
        <v>0.2554012345679013</v>
      </c>
    </row>
    <row r="344">
      <c r="A344">
        <f>HYPERLINK("https://stackoverflow.com/q/61019105", "61019105")</f>
        <v/>
      </c>
      <c r="B344" t="n">
        <v>0.5584192439862544</v>
      </c>
    </row>
    <row r="345">
      <c r="A345">
        <f>HYPERLINK("https://stackoverflow.com/q/61093844", "61093844")</f>
        <v/>
      </c>
      <c r="B345" t="n">
        <v>0.6422222222222221</v>
      </c>
    </row>
    <row r="346">
      <c r="A346">
        <f>HYPERLINK("https://stackoverflow.com/q/61325505", "61325505")</f>
        <v/>
      </c>
      <c r="B346" t="n">
        <v>0.388888888888889</v>
      </c>
    </row>
    <row r="347">
      <c r="A347">
        <f>HYPERLINK("https://stackoverflow.com/q/61452616", "61452616")</f>
        <v/>
      </c>
      <c r="B347" t="n">
        <v>0.6683006535947712</v>
      </c>
    </row>
    <row r="348">
      <c r="A348">
        <f>HYPERLINK("https://stackoverflow.com/q/61462588", "61462588")</f>
        <v/>
      </c>
      <c r="B348" t="n">
        <v>0.3042929292929293</v>
      </c>
    </row>
    <row r="349">
      <c r="A349">
        <f>HYPERLINK("https://stackoverflow.com/q/61473114", "61473114")</f>
        <v/>
      </c>
      <c r="B349" t="n">
        <v>0.621031746031746</v>
      </c>
    </row>
    <row r="350">
      <c r="A350">
        <f>HYPERLINK("https://stackoverflow.com/q/61481389", "61481389")</f>
        <v/>
      </c>
      <c r="B350" t="n">
        <v>0.3763888888888889</v>
      </c>
    </row>
    <row r="351">
      <c r="A351">
        <f>HYPERLINK("https://stackoverflow.com/q/61519093", "61519093")</f>
        <v/>
      </c>
      <c r="B351" t="n">
        <v>0.335016835016835</v>
      </c>
    </row>
    <row r="352">
      <c r="A352">
        <f>HYPERLINK("https://stackoverflow.com/q/61583655", "61583655")</f>
        <v/>
      </c>
      <c r="B352" t="n">
        <v>0.3579234972677596</v>
      </c>
    </row>
    <row r="353">
      <c r="A353">
        <f>HYPERLINK("https://stackoverflow.com/q/61656958", "61656958")</f>
        <v/>
      </c>
      <c r="B353" t="n">
        <v>0.5411046885035324</v>
      </c>
    </row>
    <row r="354">
      <c r="A354">
        <f>HYPERLINK("https://stackoverflow.com/q/61676798", "61676798")</f>
        <v/>
      </c>
      <c r="B354" t="n">
        <v>0.3640350877192983</v>
      </c>
    </row>
    <row r="355">
      <c r="A355">
        <f>HYPERLINK("https://stackoverflow.com/q/61734680", "61734680")</f>
        <v/>
      </c>
      <c r="B355" t="n">
        <v>0.462962962962963</v>
      </c>
    </row>
    <row r="356">
      <c r="A356">
        <f>HYPERLINK("https://stackoverflow.com/q/61749474", "61749474")</f>
        <v/>
      </c>
      <c r="B356" t="n">
        <v>0.6743589743589744</v>
      </c>
    </row>
    <row r="357">
      <c r="A357">
        <f>HYPERLINK("https://stackoverflow.com/q/61759228", "61759228")</f>
        <v/>
      </c>
      <c r="B357" t="n">
        <v>0.5541666666666667</v>
      </c>
    </row>
    <row r="358">
      <c r="A358">
        <f>HYPERLINK("https://stackoverflow.com/q/61838119", "61838119")</f>
        <v/>
      </c>
      <c r="B358" t="n">
        <v>0.6152263374485597</v>
      </c>
    </row>
    <row r="359">
      <c r="A359">
        <f>HYPERLINK("https://stackoverflow.com/q/61842832", "61842832")</f>
        <v/>
      </c>
      <c r="B359" t="n">
        <v>0.4166666666666667</v>
      </c>
    </row>
    <row r="360">
      <c r="A360">
        <f>HYPERLINK("https://stackoverflow.com/q/61845738", "61845738")</f>
        <v/>
      </c>
      <c r="B360" t="n">
        <v>0.3361111111111111</v>
      </c>
    </row>
    <row r="361">
      <c r="A361">
        <f>HYPERLINK("https://stackoverflow.com/q/61947363", "61947363")</f>
        <v/>
      </c>
      <c r="B361" t="n">
        <v>0.3226495726495727</v>
      </c>
    </row>
    <row r="362">
      <c r="A362">
        <f>HYPERLINK("https://stackoverflow.com/q/62014768", "62014768")</f>
        <v/>
      </c>
      <c r="B362" t="n">
        <v>0.5205314009661836</v>
      </c>
    </row>
    <row r="363">
      <c r="A363">
        <f>HYPERLINK("https://stackoverflow.com/q/62020899", "62020899")</f>
        <v/>
      </c>
      <c r="B363" t="n">
        <v>0.2242798353909465</v>
      </c>
    </row>
    <row r="364">
      <c r="A364">
        <f>HYPERLINK("https://stackoverflow.com/q/62037429", "62037429")</f>
        <v/>
      </c>
      <c r="B364" t="n">
        <v>0.3819444444444445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2020-12-18T10:46:19Z</dcterms:created>
  <dcterms:modified xsi:type="dcterms:W3CDTF">2020-12-18T10:46:19Z</dcterms:modified>
</cp:coreProperties>
</file>