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HYPERLINK("https://stackoverflow.com/q/4598926", "4598926")</f>
        <v/>
      </c>
      <c r="B2" t="n">
        <v>0.4012345679012346</v>
      </c>
    </row>
    <row r="3">
      <c r="A3">
        <f>HYPERLINK("https://stackoverflow.com/q/9187799", "9187799")</f>
        <v/>
      </c>
      <c r="B3" t="n">
        <v>0.40359477124183</v>
      </c>
    </row>
    <row r="4">
      <c r="A4">
        <f>HYPERLINK("https://stackoverflow.com/q/12242168", "12242168")</f>
        <v/>
      </c>
      <c r="B4" t="n">
        <v>0.4193121693121693</v>
      </c>
    </row>
    <row r="5">
      <c r="A5">
        <f>HYPERLINK("https://stackoverflow.com/q/12729100", "12729100")</f>
        <v/>
      </c>
      <c r="B5" t="n">
        <v>0.2864923747276689</v>
      </c>
    </row>
    <row r="6">
      <c r="A6">
        <f>HYPERLINK("https://stackoverflow.com/q/14534834", "14534834")</f>
        <v/>
      </c>
      <c r="B6" t="n">
        <v>0.5050968399592253</v>
      </c>
    </row>
    <row r="7">
      <c r="A7">
        <f>HYPERLINK("https://stackoverflow.com/q/18270581", "18270581")</f>
        <v/>
      </c>
      <c r="B7" t="n">
        <v>0.3502415458937198</v>
      </c>
    </row>
    <row r="8">
      <c r="A8">
        <f>HYPERLINK("https://stackoverflow.com/q/18440385", "18440385")</f>
        <v/>
      </c>
      <c r="B8" t="n">
        <v>0.4333333333333333</v>
      </c>
    </row>
    <row r="9">
      <c r="A9">
        <f>HYPERLINK("https://stackoverflow.com/q/18624062", "18624062")</f>
        <v/>
      </c>
      <c r="B9" t="n">
        <v>0.307909604519774</v>
      </c>
    </row>
    <row r="10">
      <c r="A10">
        <f>HYPERLINK("https://stackoverflow.com/q/20693110", "20693110")</f>
        <v/>
      </c>
      <c r="B10" t="n">
        <v>0.4181681681681682</v>
      </c>
    </row>
    <row r="11">
      <c r="A11">
        <f>HYPERLINK("https://stackoverflow.com/q/21907126", "21907126")</f>
        <v/>
      </c>
      <c r="B11" t="n">
        <v>0.2796296296296296</v>
      </c>
    </row>
    <row r="12">
      <c r="A12">
        <f>HYPERLINK("https://stackoverflow.com/q/22187852", "22187852")</f>
        <v/>
      </c>
      <c r="B12" t="n">
        <v>0.5636574074074074</v>
      </c>
    </row>
    <row r="13">
      <c r="A13">
        <f>HYPERLINK("https://stackoverflow.com/q/22377933", "22377933")</f>
        <v/>
      </c>
      <c r="B13" t="n">
        <v>0.5173611111111112</v>
      </c>
    </row>
    <row r="14">
      <c r="A14">
        <f>HYPERLINK("https://stackoverflow.com/q/22861584", "22861584")</f>
        <v/>
      </c>
      <c r="B14" t="n">
        <v>0.3661616161616161</v>
      </c>
    </row>
    <row r="15">
      <c r="A15">
        <f>HYPERLINK("https://stackoverflow.com/q/25262060", "25262060")</f>
        <v/>
      </c>
      <c r="B15" t="n">
        <v>0.2853535353535354</v>
      </c>
    </row>
    <row r="16">
      <c r="A16">
        <f>HYPERLINK("https://stackoverflow.com/q/25436947", "25436947")</f>
        <v/>
      </c>
      <c r="B16" t="n">
        <v>0.3773946360153257</v>
      </c>
    </row>
    <row r="17">
      <c r="A17">
        <f>HYPERLINK("https://stackoverflow.com/q/25935255", "25935255")</f>
        <v/>
      </c>
      <c r="B17" t="n">
        <v>0.4421296296296297</v>
      </c>
    </row>
    <row r="18">
      <c r="A18">
        <f>HYPERLINK("https://stackoverflow.com/q/25971699", "25971699")</f>
        <v/>
      </c>
      <c r="B18" t="n">
        <v>0.4166666666666667</v>
      </c>
    </row>
    <row r="19">
      <c r="A19">
        <f>HYPERLINK("https://stackoverflow.com/q/26043809", "26043809")</f>
        <v/>
      </c>
      <c r="B19" t="n">
        <v>0.3825757575757576</v>
      </c>
    </row>
    <row r="20">
      <c r="A20">
        <f>HYPERLINK("https://stackoverflow.com/q/26235358", "26235358")</f>
        <v/>
      </c>
      <c r="B20" t="n">
        <v>0.2567251461988304</v>
      </c>
    </row>
    <row r="21">
      <c r="A21">
        <f>HYPERLINK("https://stackoverflow.com/q/31658122", "31658122")</f>
        <v/>
      </c>
      <c r="B21" t="n">
        <v>0.4689542483660131</v>
      </c>
    </row>
    <row r="22">
      <c r="A22">
        <f>HYPERLINK("https://stackoverflow.com/q/32523590", "32523590")</f>
        <v/>
      </c>
      <c r="B22" t="n">
        <v>0.3262108262108263</v>
      </c>
    </row>
    <row r="23">
      <c r="A23">
        <f>HYPERLINK("https://stackoverflow.com/q/34305838", "34305838")</f>
        <v/>
      </c>
      <c r="B23" t="n">
        <v>0.388888888888889</v>
      </c>
    </row>
    <row r="24">
      <c r="A24">
        <f>HYPERLINK("https://stackoverflow.com/q/34445962", "34445962")</f>
        <v/>
      </c>
      <c r="B24" t="n">
        <v>0.3138888888888889</v>
      </c>
    </row>
    <row r="25">
      <c r="A25">
        <f>HYPERLINK("https://stackoverflow.com/q/34515865", "34515865")</f>
        <v/>
      </c>
      <c r="B25" t="n">
        <v>0.4425925925925926</v>
      </c>
    </row>
    <row r="26">
      <c r="A26">
        <f>HYPERLINK("https://stackoverflow.com/q/34518419", "34518419")</f>
        <v/>
      </c>
      <c r="B26" t="n">
        <v>0.5376984126984128</v>
      </c>
    </row>
    <row r="27">
      <c r="A27">
        <f>HYPERLINK("https://stackoverflow.com/q/34920892", "34920892")</f>
        <v/>
      </c>
      <c r="B27" t="n">
        <v>0.5164609053497943</v>
      </c>
    </row>
    <row r="28">
      <c r="A28">
        <f>HYPERLINK("https://stackoverflow.com/q/36028847", "36028847")</f>
        <v/>
      </c>
      <c r="B28" t="n">
        <v>0.4211469534050179</v>
      </c>
    </row>
    <row r="29">
      <c r="A29">
        <f>HYPERLINK("https://stackoverflow.com/q/36610727", "36610727")</f>
        <v/>
      </c>
      <c r="B29" t="n">
        <v>0.3671875</v>
      </c>
    </row>
    <row r="30">
      <c r="A30">
        <f>HYPERLINK("https://stackoverflow.com/q/38320665", "38320665")</f>
        <v/>
      </c>
      <c r="B30" t="n">
        <v>0.3839869281045752</v>
      </c>
    </row>
    <row r="31">
      <c r="A31">
        <f>HYPERLINK("https://stackoverflow.com/q/38968308", "38968308")</f>
        <v/>
      </c>
      <c r="B31" t="n">
        <v>0.3888888888888889</v>
      </c>
    </row>
    <row r="32">
      <c r="A32">
        <f>HYPERLINK("https://stackoverflow.com/q/40064989", "40064989")</f>
        <v/>
      </c>
      <c r="B32" t="n">
        <v>0.532051282051282</v>
      </c>
    </row>
    <row r="33">
      <c r="A33">
        <f>HYPERLINK("https://stackoverflow.com/q/40775150", "40775150")</f>
        <v/>
      </c>
      <c r="B33" t="n">
        <v>0.2482078853046595</v>
      </c>
    </row>
    <row r="34">
      <c r="A34">
        <f>HYPERLINK("https://stackoverflow.com/q/41281189", "41281189")</f>
        <v/>
      </c>
      <c r="B34" t="n">
        <v>0.3991228070175439</v>
      </c>
    </row>
    <row r="35">
      <c r="A35">
        <f>HYPERLINK("https://stackoverflow.com/q/41360274", "41360274")</f>
        <v/>
      </c>
      <c r="B35" t="n">
        <v>0.2710437710437711</v>
      </c>
    </row>
    <row r="36">
      <c r="A36">
        <f>HYPERLINK("https://stackoverflow.com/q/41542609", "41542609")</f>
        <v/>
      </c>
      <c r="B36" t="n">
        <v>0.2765700483091788</v>
      </c>
    </row>
    <row r="37">
      <c r="A37">
        <f>HYPERLINK("https://stackoverflow.com/q/41580358", "41580358")</f>
        <v/>
      </c>
      <c r="B37" t="n">
        <v>0.3348348348348348</v>
      </c>
    </row>
    <row r="38">
      <c r="A38">
        <f>HYPERLINK("https://stackoverflow.com/q/41638663", "41638663")</f>
        <v/>
      </c>
      <c r="B38" t="n">
        <v>0.4652777777777778</v>
      </c>
    </row>
    <row r="39">
      <c r="A39">
        <f>HYPERLINK("https://stackoverflow.com/q/41652958", "41652958")</f>
        <v/>
      </c>
      <c r="B39" t="n">
        <v>0.4481481481481482</v>
      </c>
    </row>
    <row r="40">
      <c r="A40">
        <f>HYPERLINK("https://stackoverflow.com/q/41842171", "41842171")</f>
        <v/>
      </c>
      <c r="B40" t="n">
        <v>0.3569958847736626</v>
      </c>
    </row>
    <row r="41">
      <c r="A41">
        <f>HYPERLINK("https://stackoverflow.com/q/41867303", "41867303")</f>
        <v/>
      </c>
      <c r="B41" t="n">
        <v>0.4689922480620156</v>
      </c>
    </row>
    <row r="42">
      <c r="A42">
        <f>HYPERLINK("https://stackoverflow.com/q/41987911", "41987911")</f>
        <v/>
      </c>
      <c r="B42" t="n">
        <v>0.367283950617284</v>
      </c>
    </row>
    <row r="43">
      <c r="A43">
        <f>HYPERLINK("https://stackoverflow.com/q/42148587", "42148587")</f>
        <v/>
      </c>
      <c r="B43" t="n">
        <v>0.3677918424753868</v>
      </c>
    </row>
    <row r="44">
      <c r="A44">
        <f>HYPERLINK("https://stackoverflow.com/q/42227249", "42227249")</f>
        <v/>
      </c>
      <c r="B44" t="n">
        <v>0.2936507936507937</v>
      </c>
    </row>
    <row r="45">
      <c r="A45">
        <f>HYPERLINK("https://stackoverflow.com/q/42379606", "42379606")</f>
        <v/>
      </c>
      <c r="B45" t="n">
        <v>0.298611111111111</v>
      </c>
    </row>
    <row r="46">
      <c r="A46">
        <f>HYPERLINK("https://stackoverflow.com/q/42638538", "42638538")</f>
        <v/>
      </c>
      <c r="B46" t="n">
        <v>0.6238425925925926</v>
      </c>
    </row>
    <row r="47">
      <c r="A47">
        <f>HYPERLINK("https://stackoverflow.com/q/42647054", "42647054")</f>
        <v/>
      </c>
      <c r="B47" t="n">
        <v>0.4661458333333334</v>
      </c>
    </row>
    <row r="48">
      <c r="A48">
        <f>HYPERLINK("https://stackoverflow.com/q/42912565", "42912565")</f>
        <v/>
      </c>
      <c r="B48" t="n">
        <v>0.5338660578386606</v>
      </c>
    </row>
    <row r="49">
      <c r="A49">
        <f>HYPERLINK("https://stackoverflow.com/q/42955004", "42955004")</f>
        <v/>
      </c>
      <c r="B49" t="n">
        <v>0.492831541218638</v>
      </c>
    </row>
    <row r="50">
      <c r="A50">
        <f>HYPERLINK("https://stackoverflow.com/q/43097927", "43097927")</f>
        <v/>
      </c>
      <c r="B50" t="n">
        <v>0.4125816993464053</v>
      </c>
    </row>
    <row r="51">
      <c r="A51">
        <f>HYPERLINK("https://stackoverflow.com/q/43213661", "43213661")</f>
        <v/>
      </c>
      <c r="B51" t="n">
        <v>0.2511574074074074</v>
      </c>
    </row>
    <row r="52">
      <c r="A52">
        <f>HYPERLINK("https://stackoverflow.com/q/43244727", "43244727")</f>
        <v/>
      </c>
      <c r="B52" t="n">
        <v>0.4031339031339032</v>
      </c>
    </row>
    <row r="53">
      <c r="A53">
        <f>HYPERLINK("https://stackoverflow.com/q/43496400", "43496400")</f>
        <v/>
      </c>
      <c r="B53" t="n">
        <v>0.4217171717171718</v>
      </c>
    </row>
    <row r="54">
      <c r="A54">
        <f>HYPERLINK("https://stackoverflow.com/q/43549963", "43549963")</f>
        <v/>
      </c>
      <c r="B54" t="n">
        <v>0.3324074074074074</v>
      </c>
    </row>
    <row r="55">
      <c r="A55">
        <f>HYPERLINK("https://stackoverflow.com/q/43611109", "43611109")</f>
        <v/>
      </c>
      <c r="B55" t="n">
        <v>0.5176767676767676</v>
      </c>
    </row>
    <row r="56">
      <c r="A56">
        <f>HYPERLINK("https://stackoverflow.com/q/43618424", "43618424")</f>
        <v/>
      </c>
      <c r="B56" t="n">
        <v>0.5083333333333333</v>
      </c>
    </row>
    <row r="57">
      <c r="A57">
        <f>HYPERLINK("https://stackoverflow.com/q/43861008", "43861008")</f>
        <v/>
      </c>
      <c r="B57" t="n">
        <v>0.27</v>
      </c>
    </row>
    <row r="58">
      <c r="A58">
        <f>HYPERLINK("https://stackoverflow.com/q/44145365", "44145365")</f>
        <v/>
      </c>
      <c r="B58" t="n">
        <v>0.2968253968253968</v>
      </c>
    </row>
    <row r="59">
      <c r="A59">
        <f>HYPERLINK("https://stackoverflow.com/q/44293572", "44293572")</f>
        <v/>
      </c>
      <c r="B59" t="n">
        <v>0.4401709401709402</v>
      </c>
    </row>
    <row r="60">
      <c r="A60">
        <f>HYPERLINK("https://stackoverflow.com/q/44416531", "44416531")</f>
        <v/>
      </c>
      <c r="B60" t="n">
        <v>0.4806763285024155</v>
      </c>
    </row>
    <row r="61">
      <c r="A61">
        <f>HYPERLINK("https://stackoverflow.com/q/44421727", "44421727")</f>
        <v/>
      </c>
      <c r="B61" t="n">
        <v>0.3675799086757991</v>
      </c>
    </row>
    <row r="62">
      <c r="A62">
        <f>HYPERLINK("https://stackoverflow.com/q/44565423", "44565423")</f>
        <v/>
      </c>
      <c r="B62" t="n">
        <v>0.4037037037037038</v>
      </c>
    </row>
    <row r="63">
      <c r="A63">
        <f>HYPERLINK("https://stackoverflow.com/q/44588246", "44588246")</f>
        <v/>
      </c>
      <c r="B63" t="n">
        <v>0.4855072463768116</v>
      </c>
    </row>
    <row r="64">
      <c r="A64">
        <f>HYPERLINK("https://stackoverflow.com/q/44638137", "44638137")</f>
        <v/>
      </c>
      <c r="B64" t="n">
        <v>0.6284722222222222</v>
      </c>
    </row>
    <row r="65">
      <c r="A65">
        <f>HYPERLINK("https://stackoverflow.com/q/44889483", "44889483")</f>
        <v/>
      </c>
      <c r="B65" t="n">
        <v>0.621031746031746</v>
      </c>
    </row>
    <row r="66">
      <c r="A66">
        <f>HYPERLINK("https://stackoverflow.com/q/44952033", "44952033")</f>
        <v/>
      </c>
      <c r="B66" t="n">
        <v>0.512962962962963</v>
      </c>
    </row>
    <row r="67">
      <c r="A67">
        <f>HYPERLINK("https://stackoverflow.com/q/45045520", "45045520")</f>
        <v/>
      </c>
      <c r="B67" t="n">
        <v>0.4710144927536232</v>
      </c>
    </row>
    <row r="68">
      <c r="A68">
        <f>HYPERLINK("https://stackoverflow.com/q/45068055", "45068055")</f>
        <v/>
      </c>
      <c r="B68" t="n">
        <v>0.3821548821548822</v>
      </c>
    </row>
    <row r="69">
      <c r="A69">
        <f>HYPERLINK("https://stackoverflow.com/q/45091910", "45091910")</f>
        <v/>
      </c>
      <c r="B69" t="n">
        <v>0.6291291291291291</v>
      </c>
    </row>
    <row r="70">
      <c r="A70">
        <f>HYPERLINK("https://stackoverflow.com/q/45171327", "45171327")</f>
        <v/>
      </c>
      <c r="B70" t="n">
        <v>0.3207070707070707</v>
      </c>
    </row>
    <row r="71">
      <c r="A71">
        <f>HYPERLINK("https://stackoverflow.com/q/45177765", "45177765")</f>
        <v/>
      </c>
      <c r="B71" t="n">
        <v>0.5624219725343321</v>
      </c>
    </row>
    <row r="72">
      <c r="A72">
        <f>HYPERLINK("https://stackoverflow.com/q/45197195", "45197195")</f>
        <v/>
      </c>
      <c r="B72" t="n">
        <v>0.3012820512820513</v>
      </c>
    </row>
    <row r="73">
      <c r="A73">
        <f>HYPERLINK("https://stackoverflow.com/q/45224565", "45224565")</f>
        <v/>
      </c>
      <c r="B73" t="n">
        <v>0.3550347222222222</v>
      </c>
    </row>
    <row r="74">
      <c r="A74">
        <f>HYPERLINK("https://stackoverflow.com/q/45288895", "45288895")</f>
        <v/>
      </c>
      <c r="B74" t="n">
        <v>0.5561660561660562</v>
      </c>
    </row>
    <row r="75">
      <c r="A75">
        <f>HYPERLINK("https://stackoverflow.com/q/45310175", "45310175")</f>
        <v/>
      </c>
      <c r="B75" t="n">
        <v>0.6130604288499025</v>
      </c>
    </row>
    <row r="76">
      <c r="A76">
        <f>HYPERLINK("https://stackoverflow.com/q/45336337", "45336337")</f>
        <v/>
      </c>
      <c r="B76" t="n">
        <v>0.2348484848484849</v>
      </c>
    </row>
    <row r="77">
      <c r="A77">
        <f>HYPERLINK("https://stackoverflow.com/q/45363366", "45363366")</f>
        <v/>
      </c>
      <c r="B77" t="n">
        <v>0.6244979919678715</v>
      </c>
    </row>
    <row r="78">
      <c r="A78">
        <f>HYPERLINK("https://stackoverflow.com/q/45686397", "45686397")</f>
        <v/>
      </c>
      <c r="B78" t="n">
        <v>0.5123456790123457</v>
      </c>
    </row>
    <row r="79">
      <c r="A79">
        <f>HYPERLINK("https://stackoverflow.com/q/45688074", "45688074")</f>
        <v/>
      </c>
      <c r="B79" t="n">
        <v>0.3888888888888889</v>
      </c>
    </row>
    <row r="80">
      <c r="A80">
        <f>HYPERLINK("https://stackoverflow.com/q/45699468", "45699468")</f>
        <v/>
      </c>
      <c r="B80" t="n">
        <v>0.6488095238095238</v>
      </c>
    </row>
    <row r="81">
      <c r="A81">
        <f>HYPERLINK("https://stackoverflow.com/q/45827341", "45827341")</f>
        <v/>
      </c>
      <c r="B81" t="n">
        <v>0.3557919621749409</v>
      </c>
    </row>
    <row r="82">
      <c r="A82">
        <f>HYPERLINK("https://stackoverflow.com/q/45875383", "45875383")</f>
        <v/>
      </c>
      <c r="B82" t="n">
        <v>0.3279569892473118</v>
      </c>
    </row>
    <row r="83">
      <c r="A83">
        <f>HYPERLINK("https://stackoverflow.com/q/45954124", "45954124")</f>
        <v/>
      </c>
      <c r="B83" t="n">
        <v>0.2922705314009661</v>
      </c>
    </row>
    <row r="84">
      <c r="A84">
        <f>HYPERLINK("https://stackoverflow.com/q/46061585", "46061585")</f>
        <v/>
      </c>
      <c r="B84" t="n">
        <v>0.6861111111111111</v>
      </c>
    </row>
    <row r="85">
      <c r="A85">
        <f>HYPERLINK("https://stackoverflow.com/q/46067509", "46067509")</f>
        <v/>
      </c>
      <c r="B85" t="n">
        <v>0.4716775599128541</v>
      </c>
    </row>
    <row r="86">
      <c r="A86">
        <f>HYPERLINK("https://stackoverflow.com/q/46206200", "46206200")</f>
        <v/>
      </c>
      <c r="B86" t="n">
        <v>0.4429824561403509</v>
      </c>
    </row>
    <row r="87">
      <c r="A87">
        <f>HYPERLINK("https://stackoverflow.com/q/46277360", "46277360")</f>
        <v/>
      </c>
      <c r="B87" t="n">
        <v>0.3106995884773663</v>
      </c>
    </row>
    <row r="88">
      <c r="A88">
        <f>HYPERLINK("https://stackoverflow.com/q/46289453", "46289453")</f>
        <v/>
      </c>
      <c r="B88" t="n">
        <v>0.3489159891598916</v>
      </c>
    </row>
    <row r="89">
      <c r="A89">
        <f>HYPERLINK("https://stackoverflow.com/q/46369742", "46369742")</f>
        <v/>
      </c>
      <c r="B89" t="n">
        <v>0.462037037037037</v>
      </c>
    </row>
    <row r="90">
      <c r="A90">
        <f>HYPERLINK("https://stackoverflow.com/q/46382002", "46382002")</f>
        <v/>
      </c>
      <c r="B90" t="n">
        <v>0.5444444444444445</v>
      </c>
    </row>
    <row r="91">
      <c r="A91">
        <f>HYPERLINK("https://stackoverflow.com/q/46429884", "46429884")</f>
        <v/>
      </c>
      <c r="B91" t="n">
        <v>0.7250712250712251</v>
      </c>
    </row>
    <row r="92">
      <c r="A92">
        <f>HYPERLINK("https://stackoverflow.com/q/46463283", "46463283")</f>
        <v/>
      </c>
      <c r="B92" t="n">
        <v>0.5028490028490029</v>
      </c>
    </row>
    <row r="93">
      <c r="A93">
        <f>HYPERLINK("https://stackoverflow.com/q/46595947", "46595947")</f>
        <v/>
      </c>
      <c r="B93" t="n">
        <v>0.4248971193415638</v>
      </c>
    </row>
    <row r="94">
      <c r="A94">
        <f>HYPERLINK("https://stackoverflow.com/q/46703013", "46703013")</f>
        <v/>
      </c>
      <c r="B94" t="n">
        <v>0.2936507936507937</v>
      </c>
    </row>
    <row r="95">
      <c r="A95">
        <f>HYPERLINK("https://stackoverflow.com/q/46705213", "46705213")</f>
        <v/>
      </c>
      <c r="B95" t="n">
        <v>0.3430555555555556</v>
      </c>
    </row>
    <row r="96">
      <c r="A96">
        <f>HYPERLINK("https://stackoverflow.com/q/46767048", "46767048")</f>
        <v/>
      </c>
      <c r="B96" t="n">
        <v>0.3819444444444444</v>
      </c>
    </row>
    <row r="97">
      <c r="A97">
        <f>HYPERLINK("https://stackoverflow.com/q/46776955", "46776955")</f>
        <v/>
      </c>
      <c r="B97" t="n">
        <v>0.2001522070015221</v>
      </c>
    </row>
    <row r="98">
      <c r="A98">
        <f>HYPERLINK("https://stackoverflow.com/q/46779664", "46779664")</f>
        <v/>
      </c>
      <c r="B98" t="n">
        <v>0.3108465608465609</v>
      </c>
    </row>
    <row r="99">
      <c r="A99">
        <f>HYPERLINK("https://stackoverflow.com/q/46978495", "46978495")</f>
        <v/>
      </c>
      <c r="B99" t="n">
        <v>0.3634259259259259</v>
      </c>
    </row>
    <row r="100">
      <c r="A100">
        <f>HYPERLINK("https://stackoverflow.com/q/47060216", "47060216")</f>
        <v/>
      </c>
      <c r="B100" t="n">
        <v>0.4365079365079365</v>
      </c>
    </row>
    <row r="101">
      <c r="A101">
        <f>HYPERLINK("https://stackoverflow.com/q/47087186", "47087186")</f>
        <v/>
      </c>
      <c r="B101" t="n">
        <v>0.2859078590785908</v>
      </c>
    </row>
    <row r="102">
      <c r="A102">
        <f>HYPERLINK("https://stackoverflow.com/q/47305630", "47305630")</f>
        <v/>
      </c>
      <c r="B102" t="n">
        <v>0.3036175710594315</v>
      </c>
    </row>
    <row r="103">
      <c r="A103">
        <f>HYPERLINK("https://stackoverflow.com/q/47317006", "47317006")</f>
        <v/>
      </c>
      <c r="B103" t="n">
        <v>0.6130952380952381</v>
      </c>
    </row>
    <row r="104">
      <c r="A104">
        <f>HYPERLINK("https://stackoverflow.com/q/48158928", "48158928")</f>
        <v/>
      </c>
      <c r="B104" t="n">
        <v>0.2426900584795322</v>
      </c>
    </row>
    <row r="105">
      <c r="A105">
        <f>HYPERLINK("https://stackoverflow.com/q/48168891", "48168891")</f>
        <v/>
      </c>
      <c r="B105" t="n">
        <v>0.3075396825396826</v>
      </c>
    </row>
    <row r="106">
      <c r="A106">
        <f>HYPERLINK("https://stackoverflow.com/q/48454558", "48454558")</f>
        <v/>
      </c>
      <c r="B106" t="n">
        <v>0.3721174004192872</v>
      </c>
    </row>
    <row r="107">
      <c r="A107">
        <f>HYPERLINK("https://stackoverflow.com/q/48466362", "48466362")</f>
        <v/>
      </c>
      <c r="B107" t="n">
        <v>0.3605200945626478</v>
      </c>
    </row>
    <row r="108">
      <c r="A108">
        <f>HYPERLINK("https://stackoverflow.com/q/48601226", "48601226")</f>
        <v/>
      </c>
      <c r="B108" t="n">
        <v>0.2240143369175628</v>
      </c>
    </row>
    <row r="109">
      <c r="A109">
        <f>HYPERLINK("https://stackoverflow.com/q/48672445", "48672445")</f>
        <v/>
      </c>
      <c r="B109" t="n">
        <v>0.3055555555555556</v>
      </c>
    </row>
    <row r="110">
      <c r="A110">
        <f>HYPERLINK("https://stackoverflow.com/q/48880561", "48880561")</f>
        <v/>
      </c>
      <c r="B110" t="n">
        <v>0.4129129129129129</v>
      </c>
    </row>
    <row r="111">
      <c r="A111">
        <f>HYPERLINK("https://stackoverflow.com/q/49006215", "49006215")</f>
        <v/>
      </c>
      <c r="B111" t="n">
        <v>0.3659611992945326</v>
      </c>
    </row>
    <row r="112">
      <c r="A112">
        <f>HYPERLINK("https://stackoverflow.com/q/49033921", "49033921")</f>
        <v/>
      </c>
      <c r="B112" t="n">
        <v>0.4403794037940379</v>
      </c>
    </row>
    <row r="113">
      <c r="A113">
        <f>HYPERLINK("https://stackoverflow.com/q/49143658", "49143658")</f>
        <v/>
      </c>
      <c r="B113" t="n">
        <v>0.2171717171717172</v>
      </c>
    </row>
    <row r="114">
      <c r="A114">
        <f>HYPERLINK("https://stackoverflow.com/q/49434916", "49434916")</f>
        <v/>
      </c>
      <c r="B114" t="n">
        <v>0.337719298245614</v>
      </c>
    </row>
    <row r="115">
      <c r="A115">
        <f>HYPERLINK("https://stackoverflow.com/q/49447462", "49447462")</f>
        <v/>
      </c>
      <c r="B115" t="n">
        <v>0.4935897435897436</v>
      </c>
    </row>
    <row r="116">
      <c r="A116">
        <f>HYPERLINK("https://stackoverflow.com/q/49715967", "49715967")</f>
        <v/>
      </c>
      <c r="B116" t="n">
        <v>0.5055555555555555</v>
      </c>
    </row>
    <row r="117">
      <c r="A117">
        <f>HYPERLINK("https://stackoverflow.com/q/49738995", "49738995")</f>
        <v/>
      </c>
      <c r="B117" t="n">
        <v>0.2357357357357357</v>
      </c>
    </row>
    <row r="118">
      <c r="A118">
        <f>HYPERLINK("https://stackoverflow.com/q/49958989", "49958989")</f>
        <v/>
      </c>
      <c r="B118" t="n">
        <v>0.6965811965811965</v>
      </c>
    </row>
    <row r="119">
      <c r="A119">
        <f>HYPERLINK("https://stackoverflow.com/q/49969127", "49969127")</f>
        <v/>
      </c>
      <c r="B119" t="n">
        <v>0.2427701674277017</v>
      </c>
    </row>
    <row r="120">
      <c r="A120">
        <f>HYPERLINK("https://stackoverflow.com/q/50115856", "50115856")</f>
        <v/>
      </c>
      <c r="B120" t="n">
        <v>0.458641975308642</v>
      </c>
    </row>
    <row r="121">
      <c r="A121">
        <f>HYPERLINK("https://stackoverflow.com/q/50326508", "50326508")</f>
        <v/>
      </c>
      <c r="B121" t="n">
        <v>0.5312500000000001</v>
      </c>
    </row>
    <row r="122">
      <c r="A122">
        <f>HYPERLINK("https://stackoverflow.com/q/50629028", "50629028")</f>
        <v/>
      </c>
      <c r="B122" t="n">
        <v>0.409853249475891</v>
      </c>
    </row>
    <row r="123">
      <c r="A123">
        <f>HYPERLINK("https://stackoverflow.com/q/50775621", "50775621")</f>
        <v/>
      </c>
      <c r="B123" t="n">
        <v>0.4215686274509804</v>
      </c>
    </row>
    <row r="124">
      <c r="A124">
        <f>HYPERLINK("https://stackoverflow.com/q/50819321", "50819321")</f>
        <v/>
      </c>
      <c r="B124" t="n">
        <v>0.3161375661375662</v>
      </c>
    </row>
    <row r="125">
      <c r="A125">
        <f>HYPERLINK("https://stackoverflow.com/q/50852150", "50852150")</f>
        <v/>
      </c>
      <c r="B125" t="n">
        <v>0.58994708994709</v>
      </c>
    </row>
    <row r="126">
      <c r="A126">
        <f>HYPERLINK("https://stackoverflow.com/q/50868194", "50868194")</f>
        <v/>
      </c>
      <c r="B126" t="n">
        <v>0.3560606060606061</v>
      </c>
    </row>
    <row r="127">
      <c r="A127">
        <f>HYPERLINK("https://stackoverflow.com/q/50986952", "50986952")</f>
        <v/>
      </c>
      <c r="B127" t="n">
        <v>0.2916666666666667</v>
      </c>
    </row>
    <row r="128">
      <c r="A128">
        <f>HYPERLINK("https://stackoverflow.com/q/51031495", "51031495")</f>
        <v/>
      </c>
      <c r="B128" t="n">
        <v>0.5545808966861598</v>
      </c>
    </row>
    <row r="129">
      <c r="A129">
        <f>HYPERLINK("https://stackoverflow.com/q/51157760", "51157760")</f>
        <v/>
      </c>
      <c r="B129" t="n">
        <v>0.2191358024691358</v>
      </c>
    </row>
    <row r="130">
      <c r="A130">
        <f>HYPERLINK("https://stackoverflow.com/q/51171853", "51171853")</f>
        <v/>
      </c>
      <c r="B130" t="n">
        <v>0.2239057239057239</v>
      </c>
    </row>
    <row r="131">
      <c r="A131">
        <f>HYPERLINK("https://stackoverflow.com/q/51186512", "51186512")</f>
        <v/>
      </c>
      <c r="B131" t="n">
        <v>0.5366666666666667</v>
      </c>
    </row>
    <row r="132">
      <c r="A132">
        <f>HYPERLINK("https://stackoverflow.com/q/51352700", "51352700")</f>
        <v/>
      </c>
      <c r="B132" t="n">
        <v>0.3577441077441078</v>
      </c>
    </row>
    <row r="133">
      <c r="A133">
        <f>HYPERLINK("https://stackoverflow.com/q/51369708", "51369708")</f>
        <v/>
      </c>
      <c r="B133" t="n">
        <v>0.2541371158392435</v>
      </c>
    </row>
    <row r="134">
      <c r="A134">
        <f>HYPERLINK("https://stackoverflow.com/q/51472013", "51472013")</f>
        <v/>
      </c>
      <c r="B134" t="n">
        <v>0.3707729468599034</v>
      </c>
    </row>
    <row r="135">
      <c r="A135">
        <f>HYPERLINK("https://stackoverflow.com/q/51493460", "51493460")</f>
        <v/>
      </c>
      <c r="B135" t="n">
        <v>0.525</v>
      </c>
    </row>
    <row r="136">
      <c r="A136">
        <f>HYPERLINK("https://stackoverflow.com/q/51612458", "51612458")</f>
        <v/>
      </c>
      <c r="B136" t="n">
        <v>0.2506775067750677</v>
      </c>
    </row>
    <row r="137">
      <c r="A137">
        <f>HYPERLINK("https://stackoverflow.com/q/51639748", "51639748")</f>
        <v/>
      </c>
      <c r="B137" t="n">
        <v>0.7299382716049383</v>
      </c>
    </row>
    <row r="138">
      <c r="A138">
        <f>HYPERLINK("https://stackoverflow.com/q/51737007", "51737007")</f>
        <v/>
      </c>
      <c r="B138" t="n">
        <v>0.3807588075880759</v>
      </c>
    </row>
    <row r="139">
      <c r="A139">
        <f>HYPERLINK("https://stackoverflow.com/q/51748181", "51748181")</f>
        <v/>
      </c>
      <c r="B139" t="n">
        <v>0.3271604938271605</v>
      </c>
    </row>
    <row r="140">
      <c r="A140">
        <f>HYPERLINK("https://stackoverflow.com/q/51820368", "51820368")</f>
        <v/>
      </c>
      <c r="B140" t="n">
        <v>0.3709677419354839</v>
      </c>
    </row>
    <row r="141">
      <c r="A141">
        <f>HYPERLINK("https://stackoverflow.com/q/51840153", "51840153")</f>
        <v/>
      </c>
      <c r="B141" t="n">
        <v>0.4065656565656566</v>
      </c>
    </row>
    <row r="142">
      <c r="A142">
        <f>HYPERLINK("https://stackoverflow.com/q/51874604", "51874604")</f>
        <v/>
      </c>
      <c r="B142" t="n">
        <v>0.6002710027100271</v>
      </c>
    </row>
    <row r="143">
      <c r="A143">
        <f>HYPERLINK("https://stackoverflow.com/q/51893056", "51893056")</f>
        <v/>
      </c>
      <c r="B143" t="n">
        <v>0.3792270531400966</v>
      </c>
    </row>
    <row r="144">
      <c r="A144">
        <f>HYPERLINK("https://stackoverflow.com/q/51950209", "51950209")</f>
        <v/>
      </c>
      <c r="B144" t="n">
        <v>0.385885885885886</v>
      </c>
    </row>
    <row r="145">
      <c r="A145">
        <f>HYPERLINK("https://stackoverflow.com/q/52058813", "52058813")</f>
        <v/>
      </c>
      <c r="B145" t="n">
        <v>0.2657657657657657</v>
      </c>
    </row>
    <row r="146">
      <c r="A146">
        <f>HYPERLINK("https://stackoverflow.com/q/52078776", "52078776")</f>
        <v/>
      </c>
      <c r="B146" t="n">
        <v>0.5439276485788114</v>
      </c>
    </row>
    <row r="147">
      <c r="A147">
        <f>HYPERLINK("https://stackoverflow.com/q/52290270", "52290270")</f>
        <v/>
      </c>
      <c r="B147" t="n">
        <v>0.7270531400966185</v>
      </c>
    </row>
    <row r="148">
      <c r="A148">
        <f>HYPERLINK("https://stackoverflow.com/q/52294863", "52294863")</f>
        <v/>
      </c>
      <c r="B148" t="n">
        <v>0.3098765432098766</v>
      </c>
    </row>
    <row r="149">
      <c r="A149">
        <f>HYPERLINK("https://stackoverflow.com/q/52296498", "52296498")</f>
        <v/>
      </c>
      <c r="B149" t="n">
        <v>0.3920634920634921</v>
      </c>
    </row>
    <row r="150">
      <c r="A150">
        <f>HYPERLINK("https://stackoverflow.com/q/52406269", "52406269")</f>
        <v/>
      </c>
      <c r="B150" t="n">
        <v>0.2885802469135803</v>
      </c>
    </row>
    <row r="151">
      <c r="A151">
        <f>HYPERLINK("https://stackoverflow.com/q/52480985", "52480985")</f>
        <v/>
      </c>
      <c r="B151" t="n">
        <v>0.3774509803921569</v>
      </c>
    </row>
    <row r="152">
      <c r="A152">
        <f>HYPERLINK("https://stackoverflow.com/q/52519202", "52519202")</f>
        <v/>
      </c>
      <c r="B152" t="n">
        <v>0.3213383838383839</v>
      </c>
    </row>
    <row r="153">
      <c r="A153">
        <f>HYPERLINK("https://stackoverflow.com/q/52544025", "52544025")</f>
        <v/>
      </c>
      <c r="B153" t="n">
        <v>0.5472222222222222</v>
      </c>
    </row>
    <row r="154">
      <c r="A154">
        <f>HYPERLINK("https://stackoverflow.com/q/52733497", "52733497")</f>
        <v/>
      </c>
      <c r="B154" t="n">
        <v>0.5387596899224807</v>
      </c>
    </row>
    <row r="155">
      <c r="A155">
        <f>HYPERLINK("https://stackoverflow.com/q/52838421", "52838421")</f>
        <v/>
      </c>
      <c r="B155" t="n">
        <v>0.6168981481481483</v>
      </c>
    </row>
    <row r="156">
      <c r="A156">
        <f>HYPERLINK("https://stackoverflow.com/q/52854298", "52854298")</f>
        <v/>
      </c>
      <c r="B156" t="n">
        <v>0.4598765432098765</v>
      </c>
    </row>
    <row r="157">
      <c r="A157">
        <f>HYPERLINK("https://stackoverflow.com/q/52880268", "52880268")</f>
        <v/>
      </c>
      <c r="B157" t="n">
        <v>0.3655555555555556</v>
      </c>
    </row>
    <row r="158">
      <c r="A158">
        <f>HYPERLINK("https://stackoverflow.com/q/53115362", "53115362")</f>
        <v/>
      </c>
      <c r="B158" t="n">
        <v>0.3981481481481481</v>
      </c>
    </row>
    <row r="159">
      <c r="A159">
        <f>HYPERLINK("https://stackoverflow.com/q/53154744", "53154744")</f>
        <v/>
      </c>
      <c r="B159" t="n">
        <v>0.3640350877192983</v>
      </c>
    </row>
    <row r="160">
      <c r="A160">
        <f>HYPERLINK("https://stackoverflow.com/q/53171048", "53171048")</f>
        <v/>
      </c>
      <c r="B160" t="n">
        <v>0.3666666666666667</v>
      </c>
    </row>
    <row r="161">
      <c r="A161">
        <f>HYPERLINK("https://stackoverflow.com/q/53173969", "53173969")</f>
        <v/>
      </c>
      <c r="B161" t="n">
        <v>0.3138138138138138</v>
      </c>
    </row>
    <row r="162">
      <c r="A162">
        <f>HYPERLINK("https://stackoverflow.com/q/53174186", "53174186")</f>
        <v/>
      </c>
      <c r="B162" t="n">
        <v>0.2808219178082192</v>
      </c>
    </row>
    <row r="163">
      <c r="A163">
        <f>HYPERLINK("https://stackoverflow.com/q/53192185", "53192185")</f>
        <v/>
      </c>
      <c r="B163" t="n">
        <v>0.2729166666666667</v>
      </c>
    </row>
    <row r="164">
      <c r="A164">
        <f>HYPERLINK("https://stackoverflow.com/q/53279941", "53279941")</f>
        <v/>
      </c>
      <c r="B164" t="n">
        <v>0.6111111111111112</v>
      </c>
    </row>
    <row r="165">
      <c r="A165">
        <f>HYPERLINK("https://stackoverflow.com/q/53518146", "53518146")</f>
        <v/>
      </c>
      <c r="B165" t="n">
        <v>0.4555555555555554</v>
      </c>
    </row>
    <row r="166">
      <c r="A166">
        <f>HYPERLINK("https://stackoverflow.com/q/53571219", "53571219")</f>
        <v/>
      </c>
      <c r="B166" t="n">
        <v>0.392512077294686</v>
      </c>
    </row>
    <row r="167">
      <c r="A167">
        <f>HYPERLINK("https://stackoverflow.com/q/53748256", "53748256")</f>
        <v/>
      </c>
      <c r="B167" t="n">
        <v>0.2152777777777778</v>
      </c>
    </row>
    <row r="168">
      <c r="A168">
        <f>HYPERLINK("https://stackoverflow.com/q/53843783", "53843783")</f>
        <v/>
      </c>
      <c r="B168" t="n">
        <v>0.3302951388888889</v>
      </c>
    </row>
    <row r="169">
      <c r="A169">
        <f>HYPERLINK("https://stackoverflow.com/q/53942601", "53942601")</f>
        <v/>
      </c>
      <c r="B169" t="n">
        <v>0.6201201201201202</v>
      </c>
    </row>
    <row r="170">
      <c r="A170">
        <f>HYPERLINK("https://stackoverflow.com/q/53966488", "53966488")</f>
        <v/>
      </c>
      <c r="B170" t="n">
        <v>0.2777777777777778</v>
      </c>
    </row>
    <row r="171">
      <c r="A171">
        <f>HYPERLINK("https://stackoverflow.com/q/54011731", "54011731")</f>
        <v/>
      </c>
      <c r="B171" t="n">
        <v>0.5753968253968255</v>
      </c>
    </row>
    <row r="172">
      <c r="A172">
        <f>HYPERLINK("https://stackoverflow.com/q/54011765", "54011765")</f>
        <v/>
      </c>
      <c r="B172" t="n">
        <v>0.4788359788359789</v>
      </c>
    </row>
    <row r="173">
      <c r="A173">
        <f>HYPERLINK("https://stackoverflow.com/q/54077904", "54077904")</f>
        <v/>
      </c>
      <c r="B173" t="n">
        <v>0.3018018018018018</v>
      </c>
    </row>
    <row r="174">
      <c r="A174">
        <f>HYPERLINK("https://stackoverflow.com/q/54121067", "54121067")</f>
        <v/>
      </c>
      <c r="B174" t="n">
        <v>0.2727777777777778</v>
      </c>
    </row>
    <row r="175">
      <c r="A175">
        <f>HYPERLINK("https://stackoverflow.com/q/54134476", "54134476")</f>
        <v/>
      </c>
      <c r="B175" t="n">
        <v>0.2859477124183006</v>
      </c>
    </row>
    <row r="176">
      <c r="A176">
        <f>HYPERLINK("https://stackoverflow.com/q/54161244", "54161244")</f>
        <v/>
      </c>
      <c r="B176" t="n">
        <v>0.2886710239651416</v>
      </c>
    </row>
    <row r="177">
      <c r="A177">
        <f>HYPERLINK("https://stackoverflow.com/q/54285728", "54285728")</f>
        <v/>
      </c>
      <c r="B177" t="n">
        <v>0.4212962962962963</v>
      </c>
    </row>
    <row r="178">
      <c r="A178">
        <f>HYPERLINK("https://stackoverflow.com/q/54316826", "54316826")</f>
        <v/>
      </c>
      <c r="B178" t="n">
        <v>0.4053030303030303</v>
      </c>
    </row>
    <row r="179">
      <c r="A179">
        <f>HYPERLINK("https://stackoverflow.com/q/54392707", "54392707")</f>
        <v/>
      </c>
      <c r="B179" t="n">
        <v>0.5125313283208021</v>
      </c>
    </row>
    <row r="180">
      <c r="A180">
        <f>HYPERLINK("https://stackoverflow.com/q/54574451", "54574451")</f>
        <v/>
      </c>
      <c r="B180" t="n">
        <v>0.5096153846153847</v>
      </c>
    </row>
    <row r="181">
      <c r="A181">
        <f>HYPERLINK("https://stackoverflow.com/q/54678756", "54678756")</f>
        <v/>
      </c>
      <c r="B181" t="n">
        <v>0.2669376693766938</v>
      </c>
    </row>
    <row r="182">
      <c r="A182">
        <f>HYPERLINK("https://stackoverflow.com/q/54747323", "54747323")</f>
        <v/>
      </c>
      <c r="B182" t="n">
        <v>0.3796296296296297</v>
      </c>
    </row>
    <row r="183">
      <c r="A183">
        <f>HYPERLINK("https://stackoverflow.com/q/54848296", "54848296")</f>
        <v/>
      </c>
      <c r="B183" t="n">
        <v>0.4547101449275363</v>
      </c>
    </row>
    <row r="184">
      <c r="A184">
        <f>HYPERLINK("https://stackoverflow.com/q/54906258", "54906258")</f>
        <v/>
      </c>
      <c r="B184" t="n">
        <v>0.3530465949820789</v>
      </c>
    </row>
    <row r="185">
      <c r="A185">
        <f>HYPERLINK("https://stackoverflow.com/q/55043215", "55043215")</f>
        <v/>
      </c>
      <c r="B185" t="n">
        <v>0.3222222222222222</v>
      </c>
    </row>
    <row r="186">
      <c r="A186">
        <f>HYPERLINK("https://stackoverflow.com/q/55117661", "55117661")</f>
        <v/>
      </c>
      <c r="B186" t="n">
        <v>0.4768518518518519</v>
      </c>
    </row>
    <row r="187">
      <c r="A187">
        <f>HYPERLINK("https://stackoverflow.com/q/55136468", "55136468")</f>
        <v/>
      </c>
      <c r="B187" t="n">
        <v>0.2860082304526749</v>
      </c>
    </row>
    <row r="188">
      <c r="A188">
        <f>HYPERLINK("https://stackoverflow.com/q/55350422", "55350422")</f>
        <v/>
      </c>
      <c r="B188" t="n">
        <v>0.4210239651416122</v>
      </c>
    </row>
    <row r="189">
      <c r="A189">
        <f>HYPERLINK("https://stackoverflow.com/q/55488988", "55488988")</f>
        <v/>
      </c>
      <c r="B189" t="n">
        <v>0.6327160493827161</v>
      </c>
    </row>
    <row r="190">
      <c r="A190">
        <f>HYPERLINK("https://stackoverflow.com/q/55537720", "55537720")</f>
        <v/>
      </c>
      <c r="B190" t="n">
        <v>0.4149831649831651</v>
      </c>
    </row>
    <row r="191">
      <c r="A191">
        <f>HYPERLINK("https://stackoverflow.com/q/55596420", "55596420")</f>
        <v/>
      </c>
      <c r="B191" t="n">
        <v>0.513550135501355</v>
      </c>
    </row>
    <row r="192">
      <c r="A192">
        <f>HYPERLINK("https://stackoverflow.com/q/55614851", "55614851")</f>
        <v/>
      </c>
      <c r="B192" t="n">
        <v>0.5902777777777778</v>
      </c>
    </row>
    <row r="193">
      <c r="A193">
        <f>HYPERLINK("https://stackoverflow.com/q/55619739", "55619739")</f>
        <v/>
      </c>
      <c r="B193" t="n">
        <v>0.2648809523809524</v>
      </c>
    </row>
    <row r="194">
      <c r="A194">
        <f>HYPERLINK("https://stackoverflow.com/q/55623926", "55623926")</f>
        <v/>
      </c>
      <c r="B194" t="n">
        <v>0.3799603174603174</v>
      </c>
    </row>
    <row r="195">
      <c r="A195">
        <f>HYPERLINK("https://stackoverflow.com/q/55649403", "55649403")</f>
        <v/>
      </c>
      <c r="B195" t="n">
        <v>0.2795138888888889</v>
      </c>
    </row>
    <row r="196">
      <c r="A196">
        <f>HYPERLINK("https://stackoverflow.com/q/55718762", "55718762")</f>
        <v/>
      </c>
      <c r="B196" t="n">
        <v>0.3338624338624339</v>
      </c>
    </row>
    <row r="197">
      <c r="A197">
        <f>HYPERLINK("https://stackoverflow.com/q/55795520", "55795520")</f>
        <v/>
      </c>
      <c r="B197" t="n">
        <v>0.3472222222222222</v>
      </c>
    </row>
    <row r="198">
      <c r="A198">
        <f>HYPERLINK("https://stackoverflow.com/q/55851306", "55851306")</f>
        <v/>
      </c>
      <c r="B198" t="n">
        <v>0.3253968253968254</v>
      </c>
    </row>
    <row r="199">
      <c r="A199">
        <f>HYPERLINK("https://stackoverflow.com/q/55866962", "55866962")</f>
        <v/>
      </c>
      <c r="B199" t="n">
        <v>0.4693486590038314</v>
      </c>
    </row>
    <row r="200">
      <c r="A200">
        <f>HYPERLINK("https://stackoverflow.com/q/56002190", "56002190")</f>
        <v/>
      </c>
      <c r="B200" t="n">
        <v>0.2796296296296296</v>
      </c>
    </row>
    <row r="201">
      <c r="A201">
        <f>HYPERLINK("https://stackoverflow.com/q/56006287", "56006287")</f>
        <v/>
      </c>
      <c r="B201" t="n">
        <v>0.5034722222222222</v>
      </c>
    </row>
    <row r="202">
      <c r="A202">
        <f>HYPERLINK("https://stackoverflow.com/q/56134883", "56134883")</f>
        <v/>
      </c>
      <c r="B202" t="n">
        <v>0.5331674958540631</v>
      </c>
    </row>
    <row r="203">
      <c r="A203">
        <f>HYPERLINK("https://stackoverflow.com/q/56164428", "56164428")</f>
        <v/>
      </c>
      <c r="B203" t="n">
        <v>0.485663082437276</v>
      </c>
    </row>
    <row r="204">
      <c r="A204">
        <f>HYPERLINK("https://stackoverflow.com/q/56213578", "56213578")</f>
        <v/>
      </c>
      <c r="B204" t="n">
        <v>0.360082304526749</v>
      </c>
    </row>
    <row r="205">
      <c r="A205">
        <f>HYPERLINK("https://stackoverflow.com/q/56382577", "56382577")</f>
        <v/>
      </c>
      <c r="B205" t="n">
        <v>0.2890499194847021</v>
      </c>
    </row>
    <row r="206">
      <c r="A206">
        <f>HYPERLINK("https://stackoverflow.com/q/56403311", "56403311")</f>
        <v/>
      </c>
      <c r="B206" t="n">
        <v>0.4770531400966183</v>
      </c>
    </row>
    <row r="207">
      <c r="A207">
        <f>HYPERLINK("https://stackoverflow.com/q/56421760", "56421760")</f>
        <v/>
      </c>
      <c r="B207" t="n">
        <v>0.4715099715099715</v>
      </c>
    </row>
    <row r="208">
      <c r="A208">
        <f>HYPERLINK("https://stackoverflow.com/q/56446803", "56446803")</f>
        <v/>
      </c>
      <c r="B208" t="n">
        <v>0.3218954248366013</v>
      </c>
    </row>
    <row r="209">
      <c r="A209">
        <f>HYPERLINK("https://stackoverflow.com/q/56450083", "56450083")</f>
        <v/>
      </c>
      <c r="B209" t="n">
        <v>0.4003831417624522</v>
      </c>
    </row>
    <row r="210">
      <c r="A210">
        <f>HYPERLINK("https://stackoverflow.com/q/56457283", "56457283")</f>
        <v/>
      </c>
      <c r="B210" t="n">
        <v>0.3088888888888889</v>
      </c>
    </row>
    <row r="211">
      <c r="A211">
        <f>HYPERLINK("https://stackoverflow.com/q/56540608", "56540608")</f>
        <v/>
      </c>
      <c r="B211" t="n">
        <v>0.3371212121212121</v>
      </c>
    </row>
    <row r="212">
      <c r="A212">
        <f>HYPERLINK("https://stackoverflow.com/q/56577667", "56577667")</f>
        <v/>
      </c>
      <c r="B212" t="n">
        <v>0.4433106575963719</v>
      </c>
    </row>
    <row r="213">
      <c r="A213">
        <f>HYPERLINK("https://stackoverflow.com/q/56578710", "56578710")</f>
        <v/>
      </c>
      <c r="B213" t="n">
        <v>0.3948412698412699</v>
      </c>
    </row>
    <row r="214">
      <c r="A214">
        <f>HYPERLINK("https://stackoverflow.com/q/56615245", "56615245")</f>
        <v/>
      </c>
      <c r="B214" t="n">
        <v>0.3595909342177999</v>
      </c>
    </row>
    <row r="215">
      <c r="A215">
        <f>HYPERLINK("https://stackoverflow.com/q/56789911", "56789911")</f>
        <v/>
      </c>
      <c r="B215" t="n">
        <v>0.3255208333333333</v>
      </c>
    </row>
    <row r="216">
      <c r="A216">
        <f>HYPERLINK("https://stackoverflow.com/q/56830039", "56830039")</f>
        <v/>
      </c>
      <c r="B216" t="n">
        <v>0.4175627240143369</v>
      </c>
    </row>
    <row r="217">
      <c r="A217">
        <f>HYPERLINK("https://stackoverflow.com/q/56920479", "56920479")</f>
        <v/>
      </c>
      <c r="B217" t="n">
        <v>0.4540598290598291</v>
      </c>
    </row>
    <row r="218">
      <c r="A218">
        <f>HYPERLINK("https://stackoverflow.com/q/56943460", "56943460")</f>
        <v/>
      </c>
      <c r="B218" t="n">
        <v>0.6683333333333333</v>
      </c>
    </row>
    <row r="219">
      <c r="A219">
        <f>HYPERLINK("https://stackoverflow.com/q/57006123", "57006123")</f>
        <v/>
      </c>
      <c r="B219" t="n">
        <v>0.3313492063492064</v>
      </c>
    </row>
    <row r="220">
      <c r="A220">
        <f>HYPERLINK("https://stackoverflow.com/q/57034340", "57034340")</f>
        <v/>
      </c>
      <c r="B220" t="n">
        <v>0.453405017921147</v>
      </c>
    </row>
    <row r="221">
      <c r="A221">
        <f>HYPERLINK("https://stackoverflow.com/q/57097533", "57097533")</f>
        <v/>
      </c>
      <c r="B221" t="n">
        <v>0.3387345679012346</v>
      </c>
    </row>
    <row r="222">
      <c r="A222">
        <f>HYPERLINK("https://stackoverflow.com/q/57124843", "57124843")</f>
        <v/>
      </c>
      <c r="B222" t="n">
        <v>0.4158119658119658</v>
      </c>
    </row>
    <row r="223">
      <c r="A223">
        <f>HYPERLINK("https://stackoverflow.com/q/57133610", "57133610")</f>
        <v/>
      </c>
      <c r="B223" t="n">
        <v>0.7827635327635328</v>
      </c>
    </row>
    <row r="224">
      <c r="A224">
        <f>HYPERLINK("https://stackoverflow.com/q/57169785", "57169785")</f>
        <v/>
      </c>
      <c r="B224" t="n">
        <v>0.5846560846560847</v>
      </c>
    </row>
    <row r="225">
      <c r="A225">
        <f>HYPERLINK("https://stackoverflow.com/q/57172673", "57172673")</f>
        <v/>
      </c>
      <c r="B225" t="n">
        <v>0.3157181571815718</v>
      </c>
    </row>
    <row r="226">
      <c r="A226">
        <f>HYPERLINK("https://stackoverflow.com/q/57193206", "57193206")</f>
        <v/>
      </c>
      <c r="B226" t="n">
        <v>0.3315972222222223</v>
      </c>
    </row>
    <row r="227">
      <c r="A227">
        <f>HYPERLINK("https://stackoverflow.com/q/57193893", "57193893")</f>
        <v/>
      </c>
      <c r="B227" t="n">
        <v>0.2945492662473795</v>
      </c>
    </row>
    <row r="228">
      <c r="A228">
        <f>HYPERLINK("https://stackoverflow.com/q/57228609", "57228609")</f>
        <v/>
      </c>
      <c r="B228" t="n">
        <v>0.5643939393939394</v>
      </c>
    </row>
    <row r="229">
      <c r="A229">
        <f>HYPERLINK("https://stackoverflow.com/q/57271657", "57271657")</f>
        <v/>
      </c>
      <c r="B229" t="n">
        <v>0.4692982456140352</v>
      </c>
    </row>
    <row r="230">
      <c r="A230">
        <f>HYPERLINK("https://stackoverflow.com/q/57304116", "57304116")</f>
        <v/>
      </c>
      <c r="B230" t="n">
        <v>0.3378378378378378</v>
      </c>
    </row>
    <row r="231">
      <c r="A231">
        <f>HYPERLINK("https://stackoverflow.com/q/57359844", "57359844")</f>
        <v/>
      </c>
      <c r="B231" t="n">
        <v>0.3615136876006442</v>
      </c>
    </row>
    <row r="232">
      <c r="A232">
        <f>HYPERLINK("https://stackoverflow.com/q/57404280", "57404280")</f>
        <v/>
      </c>
      <c r="B232" t="n">
        <v>0.631172839506173</v>
      </c>
    </row>
    <row r="233">
      <c r="A233">
        <f>HYPERLINK("https://stackoverflow.com/q/57483160", "57483160")</f>
        <v/>
      </c>
      <c r="B233" t="n">
        <v>0.6053240740740741</v>
      </c>
    </row>
    <row r="234">
      <c r="A234">
        <f>HYPERLINK("https://stackoverflow.com/q/57647663", "57647663")</f>
        <v/>
      </c>
      <c r="B234" t="n">
        <v>0.2944444444444445</v>
      </c>
    </row>
    <row r="235">
      <c r="A235">
        <f>HYPERLINK("https://stackoverflow.com/q/57677076", "57677076")</f>
        <v/>
      </c>
      <c r="B235" t="n">
        <v>0.438375350140056</v>
      </c>
    </row>
    <row r="236">
      <c r="A236">
        <f>HYPERLINK("https://stackoverflow.com/q/57795677", "57795677")</f>
        <v/>
      </c>
      <c r="B236" t="n">
        <v>0.4087301587301588</v>
      </c>
    </row>
    <row r="237">
      <c r="A237">
        <f>HYPERLINK("https://stackoverflow.com/q/57810467", "57810467")</f>
        <v/>
      </c>
      <c r="B237" t="n">
        <v>0.442528735632184</v>
      </c>
    </row>
    <row r="238">
      <c r="A238">
        <f>HYPERLINK("https://stackoverflow.com/q/57814318", "57814318")</f>
        <v/>
      </c>
      <c r="B238" t="n">
        <v>0.3018518518518518</v>
      </c>
    </row>
    <row r="239">
      <c r="A239">
        <f>HYPERLINK("https://stackoverflow.com/q/57825022", "57825022")</f>
        <v/>
      </c>
      <c r="B239" t="n">
        <v>0.3888888888888888</v>
      </c>
    </row>
    <row r="240">
      <c r="A240">
        <f>HYPERLINK("https://stackoverflow.com/q/57831723", "57831723")</f>
        <v/>
      </c>
      <c r="B240" t="n">
        <v>0.2411111111111111</v>
      </c>
    </row>
    <row r="241">
      <c r="A241">
        <f>HYPERLINK("https://stackoverflow.com/q/57836593", "57836593")</f>
        <v/>
      </c>
      <c r="B241" t="n">
        <v>0.306146572104019</v>
      </c>
    </row>
    <row r="242">
      <c r="A242">
        <f>HYPERLINK("https://stackoverflow.com/q/57861623", "57861623")</f>
        <v/>
      </c>
      <c r="B242" t="n">
        <v>0.5606060606060606</v>
      </c>
    </row>
    <row r="243">
      <c r="A243">
        <f>HYPERLINK("https://stackoverflow.com/q/57864148", "57864148")</f>
        <v/>
      </c>
      <c r="B243" t="n">
        <v>0.4182098765432098</v>
      </c>
    </row>
    <row r="244">
      <c r="A244">
        <f>HYPERLINK("https://stackoverflow.com/q/57916211", "57916211")</f>
        <v/>
      </c>
      <c r="B244" t="n">
        <v>0.4671717171717172</v>
      </c>
    </row>
    <row r="245">
      <c r="A245">
        <f>HYPERLINK("https://stackoverflow.com/q/57969107", "57969107")</f>
        <v/>
      </c>
      <c r="B245" t="n">
        <v>0.3132716049382716</v>
      </c>
    </row>
    <row r="246">
      <c r="A246">
        <f>HYPERLINK("https://stackoverflow.com/q/58030372", "58030372")</f>
        <v/>
      </c>
      <c r="B246" t="n">
        <v>0.5310457516339869</v>
      </c>
    </row>
    <row r="247">
      <c r="A247">
        <f>HYPERLINK("https://stackoverflow.com/q/58148729", "58148729")</f>
        <v/>
      </c>
      <c r="B247" t="n">
        <v>0.3707070707070708</v>
      </c>
    </row>
    <row r="248">
      <c r="A248">
        <f>HYPERLINK("https://stackoverflow.com/q/58184044", "58184044")</f>
        <v/>
      </c>
      <c r="B248" t="n">
        <v>0.4201388888888889</v>
      </c>
    </row>
    <row r="249">
      <c r="A249">
        <f>HYPERLINK("https://stackoverflow.com/q/58289560", "58289560")</f>
        <v/>
      </c>
      <c r="B249" t="n">
        <v>0.6230158730158731</v>
      </c>
    </row>
    <row r="250">
      <c r="A250">
        <f>HYPERLINK("https://stackoverflow.com/q/58296033", "58296033")</f>
        <v/>
      </c>
      <c r="B250" t="n">
        <v>0.3909090909090908</v>
      </c>
    </row>
    <row r="251">
      <c r="A251">
        <f>HYPERLINK("https://stackoverflow.com/q/58307208", "58307208")</f>
        <v/>
      </c>
      <c r="B251" t="n">
        <v>0.4538784067085954</v>
      </c>
    </row>
    <row r="252">
      <c r="A252">
        <f>HYPERLINK("https://stackoverflow.com/q/58323730", "58323730")</f>
        <v/>
      </c>
      <c r="B252" t="n">
        <v>0.5307328605200945</v>
      </c>
    </row>
    <row r="253">
      <c r="A253">
        <f>HYPERLINK("https://stackoverflow.com/q/58325798", "58325798")</f>
        <v/>
      </c>
      <c r="B253" t="n">
        <v>0.5129928315412188</v>
      </c>
    </row>
    <row r="254">
      <c r="A254">
        <f>HYPERLINK("https://stackoverflow.com/q/58416280", "58416280")</f>
        <v/>
      </c>
      <c r="B254" t="n">
        <v>0.6379310344827587</v>
      </c>
    </row>
    <row r="255">
      <c r="A255">
        <f>HYPERLINK("https://stackoverflow.com/q/58432441", "58432441")</f>
        <v/>
      </c>
      <c r="B255" t="n">
        <v>0.4147509578544062</v>
      </c>
    </row>
    <row r="256">
      <c r="A256">
        <f>HYPERLINK("https://stackoverflow.com/q/58488121", "58488121")</f>
        <v/>
      </c>
      <c r="B256" t="n">
        <v>0.7659176029962547</v>
      </c>
    </row>
    <row r="257">
      <c r="A257">
        <f>HYPERLINK("https://stackoverflow.com/q/58538753", "58538753")</f>
        <v/>
      </c>
      <c r="B257" t="n">
        <v>0.2843915343915344</v>
      </c>
    </row>
    <row r="258">
      <c r="A258">
        <f>HYPERLINK("https://stackoverflow.com/q/58546520", "58546520")</f>
        <v/>
      </c>
      <c r="B258" t="n">
        <v>0.3888888888888889</v>
      </c>
    </row>
    <row r="259">
      <c r="A259">
        <f>HYPERLINK("https://stackoverflow.com/q/58598442", "58598442")</f>
        <v/>
      </c>
      <c r="B259" t="n">
        <v>0.373015873015873</v>
      </c>
    </row>
    <row r="260">
      <c r="A260">
        <f>HYPERLINK("https://stackoverflow.com/q/58712877", "58712877")</f>
        <v/>
      </c>
      <c r="B260" t="n">
        <v>0.2586805555555556</v>
      </c>
    </row>
    <row r="261">
      <c r="A261">
        <f>HYPERLINK("https://stackoverflow.com/q/58730563", "58730563")</f>
        <v/>
      </c>
      <c r="B261" t="n">
        <v>0.3611111111111112</v>
      </c>
    </row>
    <row r="262">
      <c r="A262">
        <f>HYPERLINK("https://stackoverflow.com/q/58742822", "58742822")</f>
        <v/>
      </c>
      <c r="B262" t="n">
        <v>0.4034391534391535</v>
      </c>
    </row>
    <row r="263">
      <c r="A263">
        <f>HYPERLINK("https://stackoverflow.com/q/58746612", "58746612")</f>
        <v/>
      </c>
      <c r="B263" t="n">
        <v>0.74</v>
      </c>
    </row>
    <row r="264">
      <c r="A264">
        <f>HYPERLINK("https://stackoverflow.com/q/58746868", "58746868")</f>
        <v/>
      </c>
      <c r="B264" t="n">
        <v>0.4111111111111111</v>
      </c>
    </row>
    <row r="265">
      <c r="A265">
        <f>HYPERLINK("https://stackoverflow.com/q/58748928", "58748928")</f>
        <v/>
      </c>
      <c r="B265" t="n">
        <v>0.3840579710144927</v>
      </c>
    </row>
    <row r="266">
      <c r="A266">
        <f>HYPERLINK("https://stackoverflow.com/q/58790918", "58790918")</f>
        <v/>
      </c>
      <c r="B266" t="n">
        <v>0.5350877192982456</v>
      </c>
    </row>
    <row r="267">
      <c r="A267">
        <f>HYPERLINK("https://stackoverflow.com/q/58802352", "58802352")</f>
        <v/>
      </c>
      <c r="B267" t="n">
        <v>0.3081597222222222</v>
      </c>
    </row>
    <row r="268">
      <c r="A268">
        <f>HYPERLINK("https://stackoverflow.com/q/58832168", "58832168")</f>
        <v/>
      </c>
      <c r="B268" t="n">
        <v>0.3249158249158249</v>
      </c>
    </row>
    <row r="269">
      <c r="A269">
        <f>HYPERLINK("https://stackoverflow.com/q/58832626", "58832626")</f>
        <v/>
      </c>
      <c r="B269" t="n">
        <v>0.5214646464646465</v>
      </c>
    </row>
    <row r="270">
      <c r="A270">
        <f>HYPERLINK("https://stackoverflow.com/q/58861074", "58861074")</f>
        <v/>
      </c>
      <c r="B270" t="n">
        <v>0.4866666666666667</v>
      </c>
    </row>
    <row r="271">
      <c r="A271">
        <f>HYPERLINK("https://stackoverflow.com/q/58874315", "58874315")</f>
        <v/>
      </c>
      <c r="B271" t="n">
        <v>0.5462962962962963</v>
      </c>
    </row>
    <row r="272">
      <c r="A272">
        <f>HYPERLINK("https://stackoverflow.com/q/58876011", "58876011")</f>
        <v/>
      </c>
      <c r="B272" t="n">
        <v>0.5972222222222222</v>
      </c>
    </row>
    <row r="273">
      <c r="A273">
        <f>HYPERLINK("https://stackoverflow.com/q/58904486", "58904486")</f>
        <v/>
      </c>
      <c r="B273" t="n">
        <v>0.4882478632478632</v>
      </c>
    </row>
    <row r="274">
      <c r="A274">
        <f>HYPERLINK("https://stackoverflow.com/q/58914330", "58914330")</f>
        <v/>
      </c>
      <c r="B274" t="n">
        <v>0.4087301587301587</v>
      </c>
    </row>
    <row r="275">
      <c r="A275">
        <f>HYPERLINK("https://stackoverflow.com/q/58940439", "58940439")</f>
        <v/>
      </c>
      <c r="B275" t="n">
        <v>0.4411764705882353</v>
      </c>
    </row>
    <row r="276">
      <c r="A276">
        <f>HYPERLINK("https://stackoverflow.com/q/58941104", "58941104")</f>
        <v/>
      </c>
      <c r="B276" t="n">
        <v>0.3513302034428795</v>
      </c>
    </row>
    <row r="277">
      <c r="A277">
        <f>HYPERLINK("https://stackoverflow.com/q/58993188", "58993188")</f>
        <v/>
      </c>
      <c r="B277" t="n">
        <v>0.4328703703703704</v>
      </c>
    </row>
    <row r="278">
      <c r="A278">
        <f>HYPERLINK("https://stackoverflow.com/q/59082961", "59082961")</f>
        <v/>
      </c>
      <c r="B278" t="n">
        <v>0.4695767195767196</v>
      </c>
    </row>
    <row r="279">
      <c r="A279">
        <f>HYPERLINK("https://stackoverflow.com/q/59140407", "59140407")</f>
        <v/>
      </c>
      <c r="B279" t="n">
        <v>0.3348765432098765</v>
      </c>
    </row>
    <row r="280">
      <c r="A280">
        <f>HYPERLINK("https://stackoverflow.com/q/59233638", "59233638")</f>
        <v/>
      </c>
      <c r="B280" t="n">
        <v>0.4323671497584541</v>
      </c>
    </row>
    <row r="281">
      <c r="A281">
        <f>HYPERLINK("https://stackoverflow.com/q/59236705", "59236705")</f>
        <v/>
      </c>
      <c r="B281" t="n">
        <v>0.5954106280193237</v>
      </c>
    </row>
    <row r="282">
      <c r="A282">
        <f>HYPERLINK("https://stackoverflow.com/q/59349005", "59349005")</f>
        <v/>
      </c>
      <c r="B282" t="n">
        <v>0.4496296296296297</v>
      </c>
    </row>
    <row r="283">
      <c r="A283">
        <f>HYPERLINK("https://stackoverflow.com/q/59368840", "59368840")</f>
        <v/>
      </c>
      <c r="B283" t="n">
        <v>0.3844444444444444</v>
      </c>
    </row>
    <row r="284">
      <c r="A284">
        <f>HYPERLINK("https://stackoverflow.com/q/59406878", "59406878")</f>
        <v/>
      </c>
      <c r="B284" t="n">
        <v>0.4268292682926829</v>
      </c>
    </row>
    <row r="285">
      <c r="A285">
        <f>HYPERLINK("https://stackoverflow.com/q/59419349", "59419349")</f>
        <v/>
      </c>
      <c r="B285" t="n">
        <v>0.4914529914529914</v>
      </c>
    </row>
    <row r="286">
      <c r="A286">
        <f>HYPERLINK("https://stackoverflow.com/q/59533959", "59533959")</f>
        <v/>
      </c>
      <c r="B286" t="n">
        <v>0.5495169082125604</v>
      </c>
    </row>
    <row r="287">
      <c r="A287">
        <f>HYPERLINK("https://stackoverflow.com/q/59784776", "59784776")</f>
        <v/>
      </c>
      <c r="B287" t="n">
        <v>0.3494623655913979</v>
      </c>
    </row>
    <row r="288">
      <c r="A288">
        <f>HYPERLINK("https://stackoverflow.com/q/59847182", "59847182")</f>
        <v/>
      </c>
      <c r="B288" t="n">
        <v>0.4166666666666667</v>
      </c>
    </row>
    <row r="289">
      <c r="A289">
        <f>HYPERLINK("https://stackoverflow.com/q/59929281", "59929281")</f>
        <v/>
      </c>
      <c r="B289" t="n">
        <v>0.4873015873015873</v>
      </c>
    </row>
    <row r="290">
      <c r="A290">
        <f>HYPERLINK("https://stackoverflow.com/q/60176349", "60176349")</f>
        <v/>
      </c>
      <c r="B290" t="n">
        <v>0.3098290598290598</v>
      </c>
    </row>
    <row r="291">
      <c r="A291">
        <f>HYPERLINK("https://stackoverflow.com/q/60428312", "60428312")</f>
        <v/>
      </c>
      <c r="B291" t="n">
        <v>0.3321513002364065</v>
      </c>
    </row>
    <row r="292">
      <c r="A292">
        <f>HYPERLINK("https://stackoverflow.com/q/61088814", "61088814")</f>
        <v/>
      </c>
      <c r="B292" t="n">
        <v>0.3038194444444445</v>
      </c>
    </row>
    <row r="293">
      <c r="A293">
        <f>HYPERLINK("https://stackoverflow.com/q/61204978", "61204978")</f>
        <v/>
      </c>
      <c r="B293" t="n">
        <v>0.3835978835978837</v>
      </c>
    </row>
    <row r="294">
      <c r="A294">
        <f>HYPERLINK("https://stackoverflow.com/q/61343277", "61343277")</f>
        <v/>
      </c>
      <c r="B294" t="n">
        <v>0.6871345029239766</v>
      </c>
    </row>
    <row r="295">
      <c r="A295">
        <f>HYPERLINK("https://stackoverflow.com/q/61363424", "61363424")</f>
        <v/>
      </c>
      <c r="B295" t="n">
        <v>0.4654320987654321</v>
      </c>
    </row>
    <row r="296">
      <c r="A296">
        <f>HYPERLINK("https://stackoverflow.com/q/61674307", "61674307")</f>
        <v/>
      </c>
      <c r="B296" t="n">
        <v>0.635593220338983</v>
      </c>
    </row>
    <row r="297">
      <c r="A297">
        <f>HYPERLINK("https://stackoverflow.com/q/61731925", "61731925")</f>
        <v/>
      </c>
      <c r="B297" t="n">
        <v>0.3042328042328042</v>
      </c>
    </row>
    <row r="298">
      <c r="A298">
        <f>HYPERLINK("https://stackoverflow.com/q/61827269", "61827269")</f>
        <v/>
      </c>
      <c r="B298" t="n">
        <v>0.6025641025641025</v>
      </c>
    </row>
    <row r="299">
      <c r="A299">
        <f>HYPERLINK("https://stackoverflow.com/q/61915796", "61915796")</f>
        <v/>
      </c>
      <c r="B299" t="n">
        <v>0.3222222222222222</v>
      </c>
    </row>
    <row r="300">
      <c r="A300">
        <f>HYPERLINK("https://stackoverflow.com/q/62080130", "62080130")</f>
        <v/>
      </c>
      <c r="B300" t="n">
        <v>0.408641975308642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