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7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HYPERLINK("https://stackoverflow.com/q/326366", "326366")</f>
        <v/>
      </c>
      <c r="B2" t="n">
        <v>0.4562841530054645</v>
      </c>
    </row>
    <row r="3">
      <c r="A3">
        <f>HYPERLINK("https://stackoverflow.com/q/544097", "544097")</f>
        <v/>
      </c>
      <c r="B3" t="n">
        <v>0.4841269841269841</v>
      </c>
    </row>
    <row r="4">
      <c r="A4">
        <f>HYPERLINK("https://stackoverflow.com/q/2377082", "2377082")</f>
        <v/>
      </c>
      <c r="B4" t="n">
        <v>0.4885057471264369</v>
      </c>
    </row>
    <row r="5">
      <c r="A5">
        <f>HYPERLINK("https://stackoverflow.com/q/3016015", "3016015")</f>
        <v/>
      </c>
      <c r="B5" t="n">
        <v>0.5916666666666667</v>
      </c>
    </row>
    <row r="6">
      <c r="A6">
        <f>HYPERLINK("https://stackoverflow.com/q/3578981", "3578981")</f>
        <v/>
      </c>
      <c r="B6" t="n">
        <v>0.7462462462462462</v>
      </c>
    </row>
    <row r="7">
      <c r="A7">
        <f>HYPERLINK("https://stackoverflow.com/q/3990732", "3990732")</f>
        <v/>
      </c>
      <c r="B7" t="n">
        <v>0.5241545893719807</v>
      </c>
    </row>
    <row r="8">
      <c r="A8">
        <f>HYPERLINK("https://stackoverflow.com/q/4439797", "4439797")</f>
        <v/>
      </c>
      <c r="B8" t="n">
        <v>0.4428571428571428</v>
      </c>
    </row>
    <row r="9">
      <c r="A9">
        <f>HYPERLINK("https://stackoverflow.com/q/7383641", "7383641")</f>
        <v/>
      </c>
      <c r="B9" t="n">
        <v>0.2758945386064031</v>
      </c>
    </row>
    <row r="10">
      <c r="A10">
        <f>HYPERLINK("https://stackoverflow.com/q/8430681", "8430681")</f>
        <v/>
      </c>
      <c r="B10" t="n">
        <v>0.3406432748538012</v>
      </c>
    </row>
    <row r="11">
      <c r="A11">
        <f>HYPERLINK("https://stackoverflow.com/q/8640940", "8640940")</f>
        <v/>
      </c>
      <c r="B11" t="n">
        <v>0.6501103752759382</v>
      </c>
    </row>
    <row r="12">
      <c r="A12">
        <f>HYPERLINK("https://stackoverflow.com/q/9041860", "9041860")</f>
        <v/>
      </c>
      <c r="B12" t="n">
        <v>0.5115740740740741</v>
      </c>
    </row>
    <row r="13">
      <c r="A13">
        <f>HYPERLINK("https://stackoverflow.com/q/9168994", "9168994")</f>
        <v/>
      </c>
      <c r="B13" t="n">
        <v>0.2517921146953405</v>
      </c>
    </row>
    <row r="14">
      <c r="A14">
        <f>HYPERLINK("https://stackoverflow.com/q/10690115", "10690115")</f>
        <v/>
      </c>
      <c r="B14" t="n">
        <v>0.4137254901960785</v>
      </c>
    </row>
    <row r="15">
      <c r="A15">
        <f>HYPERLINK("https://stackoverflow.com/q/10774183", "10774183")</f>
        <v/>
      </c>
      <c r="B15" t="n">
        <v>0.5671834625322998</v>
      </c>
    </row>
    <row r="16">
      <c r="A16">
        <f>HYPERLINK("https://stackoverflow.com/q/10923870", "10923870")</f>
        <v/>
      </c>
      <c r="B16" t="n">
        <v>0.2768199233716475</v>
      </c>
    </row>
    <row r="17">
      <c r="A17">
        <f>HYPERLINK("https://stackoverflow.com/q/11513122", "11513122")</f>
        <v/>
      </c>
      <c r="B17" t="n">
        <v>0.3310185185185185</v>
      </c>
    </row>
    <row r="18">
      <c r="A18">
        <f>HYPERLINK("https://stackoverflow.com/q/12004748", "12004748")</f>
        <v/>
      </c>
      <c r="B18" t="n">
        <v>0.5494891443167306</v>
      </c>
    </row>
    <row r="19">
      <c r="A19">
        <f>HYPERLINK("https://stackoverflow.com/q/14281766", "14281766")</f>
        <v/>
      </c>
      <c r="B19" t="n">
        <v>0.4560723514211886</v>
      </c>
    </row>
    <row r="20">
      <c r="A20">
        <f>HYPERLINK("https://stackoverflow.com/q/19112286", "19112286")</f>
        <v/>
      </c>
      <c r="B20" t="n">
        <v>0.4253472222222223</v>
      </c>
    </row>
    <row r="21">
      <c r="A21">
        <f>HYPERLINK("https://stackoverflow.com/q/21042729", "21042729")</f>
        <v/>
      </c>
      <c r="B21" t="n">
        <v>0.4780701754385965</v>
      </c>
    </row>
    <row r="22">
      <c r="A22">
        <f>HYPERLINK("https://stackoverflow.com/q/21437901", "21437901")</f>
        <v/>
      </c>
      <c r="B22" t="n">
        <v>0.6001564945226917</v>
      </c>
    </row>
    <row r="23">
      <c r="A23">
        <f>HYPERLINK("https://stackoverflow.com/q/21871067", "21871067")</f>
        <v/>
      </c>
      <c r="B23" t="n">
        <v>0.4420289855072463</v>
      </c>
    </row>
    <row r="24">
      <c r="A24">
        <f>HYPERLINK("https://stackoverflow.com/q/21896490", "21896490")</f>
        <v/>
      </c>
      <c r="B24" t="n">
        <v>0.2638888888888889</v>
      </c>
    </row>
    <row r="25">
      <c r="A25">
        <f>HYPERLINK("https://stackoverflow.com/q/22244681", "22244681")</f>
        <v/>
      </c>
      <c r="B25" t="n">
        <v>0.3533950617283951</v>
      </c>
    </row>
    <row r="26">
      <c r="A26">
        <f>HYPERLINK("https://stackoverflow.com/q/22319457", "22319457")</f>
        <v/>
      </c>
      <c r="B26" t="n">
        <v>0.2494553376906318</v>
      </c>
    </row>
    <row r="27">
      <c r="A27">
        <f>HYPERLINK("https://stackoverflow.com/q/22351264", "22351264")</f>
        <v/>
      </c>
      <c r="B27" t="n">
        <v>0.6798396334478809</v>
      </c>
    </row>
    <row r="28">
      <c r="A28">
        <f>HYPERLINK("https://stackoverflow.com/q/22707093", "22707093")</f>
        <v/>
      </c>
      <c r="B28" t="n">
        <v>0.3888888888888889</v>
      </c>
    </row>
    <row r="29">
      <c r="A29">
        <f>HYPERLINK("https://stackoverflow.com/q/23261369", "23261369")</f>
        <v/>
      </c>
      <c r="B29" t="n">
        <v>0.2415730337078652</v>
      </c>
    </row>
    <row r="30">
      <c r="A30">
        <f>HYPERLINK("https://stackoverflow.com/q/25077760", "25077760")</f>
        <v/>
      </c>
      <c r="B30" t="n">
        <v>0.4233716475095786</v>
      </c>
    </row>
    <row r="31">
      <c r="A31">
        <f>HYPERLINK("https://stackoverflow.com/q/27426874", "27426874")</f>
        <v/>
      </c>
      <c r="B31" t="n">
        <v>0.3300653594771242</v>
      </c>
    </row>
    <row r="32">
      <c r="A32">
        <f>HYPERLINK("https://stackoverflow.com/q/28073629", "28073629")</f>
        <v/>
      </c>
      <c r="B32" t="n">
        <v>0.5542635658914729</v>
      </c>
    </row>
    <row r="33">
      <c r="A33">
        <f>HYPERLINK("https://stackoverflow.com/q/28259325", "28259325")</f>
        <v/>
      </c>
      <c r="B33" t="n">
        <v>0.3075396825396826</v>
      </c>
    </row>
    <row r="34">
      <c r="A34">
        <f>HYPERLINK("https://stackoverflow.com/q/28610006", "28610006")</f>
        <v/>
      </c>
      <c r="B34" t="n">
        <v>0.3191056910569106</v>
      </c>
    </row>
    <row r="35">
      <c r="A35">
        <f>HYPERLINK("https://stackoverflow.com/q/28865644", "28865644")</f>
        <v/>
      </c>
      <c r="B35" t="n">
        <v>0.2980769230769231</v>
      </c>
    </row>
    <row r="36">
      <c r="A36">
        <f>HYPERLINK("https://stackoverflow.com/q/29308113", "29308113")</f>
        <v/>
      </c>
      <c r="B36" t="n">
        <v>0.6239711934156379</v>
      </c>
    </row>
    <row r="37">
      <c r="A37">
        <f>HYPERLINK("https://stackoverflow.com/q/29458112", "29458112")</f>
        <v/>
      </c>
      <c r="B37" t="n">
        <v>0.4027777777777778</v>
      </c>
    </row>
    <row r="38">
      <c r="A38">
        <f>HYPERLINK("https://stackoverflow.com/q/29905159", "29905159")</f>
        <v/>
      </c>
      <c r="B38" t="n">
        <v>0.64640522875817</v>
      </c>
    </row>
    <row r="39">
      <c r="A39">
        <f>HYPERLINK("https://stackoverflow.com/q/32571070", "32571070")</f>
        <v/>
      </c>
      <c r="B39" t="n">
        <v>0.3920634920634922</v>
      </c>
    </row>
    <row r="40">
      <c r="A40">
        <f>HYPERLINK("https://stackoverflow.com/q/32723648", "32723648")</f>
        <v/>
      </c>
      <c r="B40" t="n">
        <v>0.5</v>
      </c>
    </row>
    <row r="41">
      <c r="A41">
        <f>HYPERLINK("https://stackoverflow.com/q/33282820", "33282820")</f>
        <v/>
      </c>
      <c r="B41" t="n">
        <v>0.3742138364779874</v>
      </c>
    </row>
    <row r="42">
      <c r="A42">
        <f>HYPERLINK("https://stackoverflow.com/q/33952130", "33952130")</f>
        <v/>
      </c>
      <c r="B42" t="n">
        <v>0.4294871794871795</v>
      </c>
    </row>
    <row r="43">
      <c r="A43">
        <f>HYPERLINK("https://stackoverflow.com/q/34292278", "34292278")</f>
        <v/>
      </c>
      <c r="B43" t="n">
        <v>0.65</v>
      </c>
    </row>
    <row r="44">
      <c r="A44">
        <f>HYPERLINK("https://stackoverflow.com/q/34814017", "34814017")</f>
        <v/>
      </c>
      <c r="B44" t="n">
        <v>0.3690476190476191</v>
      </c>
    </row>
    <row r="45">
      <c r="A45">
        <f>HYPERLINK("https://stackoverflow.com/q/35117639", "35117639")</f>
        <v/>
      </c>
      <c r="B45" t="n">
        <v>0.6264367816091954</v>
      </c>
    </row>
    <row r="46">
      <c r="A46">
        <f>HYPERLINK("https://stackoverflow.com/q/35343564", "35343564")</f>
        <v/>
      </c>
      <c r="B46" t="n">
        <v>0.4009009009009009</v>
      </c>
    </row>
    <row r="47">
      <c r="A47">
        <f>HYPERLINK("https://stackoverflow.com/q/35482963", "35482963")</f>
        <v/>
      </c>
      <c r="B47" t="n">
        <v>0.3888888888888889</v>
      </c>
    </row>
    <row r="48">
      <c r="A48">
        <f>HYPERLINK("https://stackoverflow.com/q/35609644", "35609644")</f>
        <v/>
      </c>
      <c r="B48" t="n">
        <v>0.2797619047619048</v>
      </c>
    </row>
    <row r="49">
      <c r="A49">
        <f>HYPERLINK("https://stackoverflow.com/q/36693712", "36693712")</f>
        <v/>
      </c>
      <c r="B49" t="n">
        <v>0.2627627627627628</v>
      </c>
    </row>
    <row r="50">
      <c r="A50">
        <f>HYPERLINK("https://stackoverflow.com/q/36936830", "36936830")</f>
        <v/>
      </c>
      <c r="B50" t="n">
        <v>0.4259259259259259</v>
      </c>
    </row>
    <row r="51">
      <c r="A51">
        <f>HYPERLINK("https://stackoverflow.com/q/37169827", "37169827")</f>
        <v/>
      </c>
      <c r="B51" t="n">
        <v>0.3921188630490956</v>
      </c>
    </row>
    <row r="52">
      <c r="A52">
        <f>HYPERLINK("https://stackoverflow.com/q/38264023", "38264023")</f>
        <v/>
      </c>
      <c r="B52" t="n">
        <v>0.3785529715762274</v>
      </c>
    </row>
    <row r="53">
      <c r="A53">
        <f>HYPERLINK("https://stackoverflow.com/q/38736141", "38736141")</f>
        <v/>
      </c>
      <c r="B53" t="n">
        <v>0.4523809523809524</v>
      </c>
    </row>
    <row r="54">
      <c r="A54">
        <f>HYPERLINK("https://stackoverflow.com/q/39104959", "39104959")</f>
        <v/>
      </c>
      <c r="B54" t="n">
        <v>0.3040123456790124</v>
      </c>
    </row>
    <row r="55">
      <c r="A55">
        <f>HYPERLINK("https://stackoverflow.com/q/39149917", "39149917")</f>
        <v/>
      </c>
      <c r="B55" t="n">
        <v>0.335016835016835</v>
      </c>
    </row>
    <row r="56">
      <c r="A56">
        <f>HYPERLINK("https://stackoverflow.com/q/39875139", "39875139")</f>
        <v/>
      </c>
      <c r="B56" t="n">
        <v>0.34375</v>
      </c>
    </row>
    <row r="57">
      <c r="A57">
        <f>HYPERLINK("https://stackoverflow.com/q/40233484", "40233484")</f>
        <v/>
      </c>
      <c r="B57" t="n">
        <v>0.3444444444444444</v>
      </c>
    </row>
    <row r="58">
      <c r="A58">
        <f>HYPERLINK("https://stackoverflow.com/q/40471357", "40471357")</f>
        <v/>
      </c>
      <c r="B58" t="n">
        <v>0.4115646258503401</v>
      </c>
    </row>
    <row r="59">
      <c r="A59">
        <f>HYPERLINK("https://stackoverflow.com/q/40484940", "40484940")</f>
        <v/>
      </c>
      <c r="B59" t="n">
        <v>0.3992248062015504</v>
      </c>
    </row>
    <row r="60">
      <c r="A60">
        <f>HYPERLINK("https://stackoverflow.com/q/40605620", "40605620")</f>
        <v/>
      </c>
      <c r="B60" t="n">
        <v>0.4777777777777778</v>
      </c>
    </row>
    <row r="61">
      <c r="A61">
        <f>HYPERLINK("https://stackoverflow.com/q/40777490", "40777490")</f>
        <v/>
      </c>
      <c r="B61" t="n">
        <v>0.3719135802469136</v>
      </c>
    </row>
    <row r="62">
      <c r="A62">
        <f>HYPERLINK("https://stackoverflow.com/q/40910294", "40910294")</f>
        <v/>
      </c>
      <c r="B62" t="n">
        <v>0.3924731182795699</v>
      </c>
    </row>
    <row r="63">
      <c r="A63">
        <f>HYPERLINK("https://stackoverflow.com/q/41351244", "41351244")</f>
        <v/>
      </c>
      <c r="B63" t="n">
        <v>0.340702947845805</v>
      </c>
    </row>
    <row r="64">
      <c r="A64">
        <f>HYPERLINK("https://stackoverflow.com/q/41467659", "41467659")</f>
        <v/>
      </c>
      <c r="B64" t="n">
        <v>0.4587301587301587</v>
      </c>
    </row>
    <row r="65">
      <c r="A65">
        <f>HYPERLINK("https://stackoverflow.com/q/41639069", "41639069")</f>
        <v/>
      </c>
      <c r="B65" t="n">
        <v>0.3312757201646091</v>
      </c>
    </row>
    <row r="66">
      <c r="A66">
        <f>HYPERLINK("https://stackoverflow.com/q/42010994", "42010994")</f>
        <v/>
      </c>
      <c r="B66" t="n">
        <v>0.4206349206349206</v>
      </c>
    </row>
    <row r="67">
      <c r="A67">
        <f>HYPERLINK("https://stackoverflow.com/q/42577224", "42577224")</f>
        <v/>
      </c>
      <c r="B67" t="n">
        <v>0.6856060606060607</v>
      </c>
    </row>
    <row r="68">
      <c r="A68">
        <f>HYPERLINK("https://stackoverflow.com/q/42756855", "42756855")</f>
        <v/>
      </c>
      <c r="B68" t="n">
        <v>0.481859410430839</v>
      </c>
    </row>
    <row r="69">
      <c r="A69">
        <f>HYPERLINK("https://stackoverflow.com/q/42835744", "42835744")</f>
        <v/>
      </c>
      <c r="B69" t="n">
        <v>0.5790598290598291</v>
      </c>
    </row>
    <row r="70">
      <c r="A70">
        <f>HYPERLINK("https://stackoverflow.com/q/43066045", "43066045")</f>
        <v/>
      </c>
      <c r="B70" t="n">
        <v>0.3349206349206349</v>
      </c>
    </row>
    <row r="71">
      <c r="A71">
        <f>HYPERLINK("https://stackoverflow.com/q/43157336", "43157336")</f>
        <v/>
      </c>
      <c r="B71" t="n">
        <v>0.3488888888888889</v>
      </c>
    </row>
    <row r="72">
      <c r="A72">
        <f>HYPERLINK("https://stackoverflow.com/q/43332875", "43332875")</f>
        <v/>
      </c>
      <c r="B72" t="n">
        <v>0.3974867724867725</v>
      </c>
    </row>
    <row r="73">
      <c r="A73">
        <f>HYPERLINK("https://stackoverflow.com/q/43401120", "43401120")</f>
        <v/>
      </c>
      <c r="B73" t="n">
        <v>0.4388297872340425</v>
      </c>
    </row>
    <row r="74">
      <c r="A74">
        <f>HYPERLINK("https://stackoverflow.com/q/44078721", "44078721")</f>
        <v/>
      </c>
      <c r="B74" t="n">
        <v>0.3151709401709402</v>
      </c>
    </row>
    <row r="75">
      <c r="A75">
        <f>HYPERLINK("https://stackoverflow.com/q/44140332", "44140332")</f>
        <v/>
      </c>
      <c r="B75" t="n">
        <v>0.375</v>
      </c>
    </row>
    <row r="76">
      <c r="A76">
        <f>HYPERLINK("https://stackoverflow.com/q/44240704", "44240704")</f>
        <v/>
      </c>
      <c r="B76" t="n">
        <v>0.3205128205128205</v>
      </c>
    </row>
    <row r="77">
      <c r="A77">
        <f>HYPERLINK("https://stackoverflow.com/q/44851076", "44851076")</f>
        <v/>
      </c>
      <c r="B77" t="n">
        <v>0.4292929292929293</v>
      </c>
    </row>
    <row r="78">
      <c r="A78">
        <f>HYPERLINK("https://stackoverflow.com/q/45174597", "45174597")</f>
        <v/>
      </c>
      <c r="B78" t="n">
        <v>0.3695652173913043</v>
      </c>
    </row>
    <row r="79">
      <c r="A79">
        <f>HYPERLINK("https://stackoverflow.com/q/45238254", "45238254")</f>
        <v/>
      </c>
      <c r="B79" t="n">
        <v>0.3098290598290598</v>
      </c>
    </row>
    <row r="80">
      <c r="A80">
        <f>HYPERLINK("https://stackoverflow.com/q/45473657", "45473657")</f>
        <v/>
      </c>
      <c r="B80" t="n">
        <v>0.582687338501292</v>
      </c>
    </row>
    <row r="81">
      <c r="A81">
        <f>HYPERLINK("https://stackoverflow.com/q/45556919", "45556919")</f>
        <v/>
      </c>
      <c r="B81" t="n">
        <v>0.4649122807017544</v>
      </c>
    </row>
    <row r="82">
      <c r="A82">
        <f>HYPERLINK("https://stackoverflow.com/q/45751896", "45751896")</f>
        <v/>
      </c>
      <c r="B82" t="n">
        <v>0.472972972972973</v>
      </c>
    </row>
    <row r="83">
      <c r="A83">
        <f>HYPERLINK("https://stackoverflow.com/q/45817120", "45817120")</f>
        <v/>
      </c>
      <c r="B83" t="n">
        <v>0.3575268817204301</v>
      </c>
    </row>
    <row r="84">
      <c r="A84">
        <f>HYPERLINK("https://stackoverflow.com/q/45853491", "45853491")</f>
        <v/>
      </c>
      <c r="B84" t="n">
        <v>0.4138888888888889</v>
      </c>
    </row>
    <row r="85">
      <c r="A85">
        <f>HYPERLINK("https://stackoverflow.com/q/46067552", "46067552")</f>
        <v/>
      </c>
      <c r="B85" t="n">
        <v>0.3317460317460317</v>
      </c>
    </row>
    <row r="86">
      <c r="A86">
        <f>HYPERLINK("https://stackoverflow.com/q/46211514", "46211514")</f>
        <v/>
      </c>
      <c r="B86" t="n">
        <v>0.2916666666666667</v>
      </c>
    </row>
    <row r="87">
      <c r="A87">
        <f>HYPERLINK("https://stackoverflow.com/q/46297894", "46297894")</f>
        <v/>
      </c>
      <c r="B87" t="n">
        <v>0.2875</v>
      </c>
    </row>
    <row r="88">
      <c r="A88">
        <f>HYPERLINK("https://stackoverflow.com/q/46669690", "46669690")</f>
        <v/>
      </c>
      <c r="B88" t="n">
        <v>0.5529100529100529</v>
      </c>
    </row>
    <row r="89">
      <c r="A89">
        <f>HYPERLINK("https://stackoverflow.com/q/46684369", "46684369")</f>
        <v/>
      </c>
      <c r="B89" t="n">
        <v>0.4642857142857143</v>
      </c>
    </row>
    <row r="90">
      <c r="A90">
        <f>HYPERLINK("https://stackoverflow.com/q/47333242", "47333242")</f>
        <v/>
      </c>
      <c r="B90" t="n">
        <v>0.248792270531401</v>
      </c>
    </row>
    <row r="91">
      <c r="A91">
        <f>HYPERLINK("https://stackoverflow.com/q/47505898", "47505898")</f>
        <v/>
      </c>
      <c r="B91" t="n">
        <v>0.2337962962962963</v>
      </c>
    </row>
    <row r="92">
      <c r="A92">
        <f>HYPERLINK("https://stackoverflow.com/q/47800766", "47800766")</f>
        <v/>
      </c>
      <c r="B92" t="n">
        <v>0.3299319727891156</v>
      </c>
    </row>
    <row r="93">
      <c r="A93">
        <f>HYPERLINK("https://stackoverflow.com/q/48284673", "48284673")</f>
        <v/>
      </c>
      <c r="B93" t="n">
        <v>0.3156565656565657</v>
      </c>
    </row>
    <row r="94">
      <c r="A94">
        <f>HYPERLINK("https://stackoverflow.com/q/48315396", "48315396")</f>
        <v/>
      </c>
      <c r="B94" t="n">
        <v>0.4131313131313131</v>
      </c>
    </row>
    <row r="95">
      <c r="A95">
        <f>HYPERLINK("https://stackoverflow.com/q/48426028", "48426028")</f>
        <v/>
      </c>
      <c r="B95" t="n">
        <v>0.2606837606837607</v>
      </c>
    </row>
    <row r="96">
      <c r="A96">
        <f>HYPERLINK("https://stackoverflow.com/q/48525962", "48525962")</f>
        <v/>
      </c>
      <c r="B96" t="n">
        <v>0.4982638888888889</v>
      </c>
    </row>
    <row r="97">
      <c r="A97">
        <f>HYPERLINK("https://stackoverflow.com/q/48621279", "48621279")</f>
        <v/>
      </c>
      <c r="B97" t="n">
        <v>0.375</v>
      </c>
    </row>
    <row r="98">
      <c r="A98">
        <f>HYPERLINK("https://stackoverflow.com/q/49042255", "49042255")</f>
        <v/>
      </c>
      <c r="B98" t="n">
        <v>0.3436213991769547</v>
      </c>
    </row>
    <row r="99">
      <c r="A99">
        <f>HYPERLINK("https://stackoverflow.com/q/49097763", "49097763")</f>
        <v/>
      </c>
      <c r="B99" t="n">
        <v>0.5740740740740741</v>
      </c>
    </row>
    <row r="100">
      <c r="A100">
        <f>HYPERLINK("https://stackoverflow.com/q/49146043", "49146043")</f>
        <v/>
      </c>
      <c r="B100" t="n">
        <v>0.2821637426900585</v>
      </c>
    </row>
    <row r="101">
      <c r="A101">
        <f>HYPERLINK("https://stackoverflow.com/q/49375184", "49375184")</f>
        <v/>
      </c>
      <c r="B101" t="n">
        <v>0.3412698412698413</v>
      </c>
    </row>
    <row r="102">
      <c r="A102">
        <f>HYPERLINK("https://stackoverflow.com/q/49412482", "49412482")</f>
        <v/>
      </c>
      <c r="B102" t="n">
        <v>0.576530612244898</v>
      </c>
    </row>
    <row r="103">
      <c r="A103">
        <f>HYPERLINK("https://stackoverflow.com/q/49528679", "49528679")</f>
        <v/>
      </c>
      <c r="B103" t="n">
        <v>0.2616161616161617</v>
      </c>
    </row>
    <row r="104">
      <c r="A104">
        <f>HYPERLINK("https://stackoverflow.com/q/49929362", "49929362")</f>
        <v/>
      </c>
      <c r="B104" t="n">
        <v>0.557347670250896</v>
      </c>
    </row>
    <row r="105">
      <c r="A105">
        <f>HYPERLINK("https://stackoverflow.com/q/50027522", "50027522")</f>
        <v/>
      </c>
      <c r="B105" t="n">
        <v>0.2927350427350427</v>
      </c>
    </row>
    <row r="106">
      <c r="A106">
        <f>HYPERLINK("https://stackoverflow.com/q/50038740", "50038740")</f>
        <v/>
      </c>
      <c r="B106" t="n">
        <v>0.2438271604938272</v>
      </c>
    </row>
    <row r="107">
      <c r="A107">
        <f>HYPERLINK("https://stackoverflow.com/q/50125193", "50125193")</f>
        <v/>
      </c>
      <c r="B107" t="n">
        <v>0.4863247863247863</v>
      </c>
    </row>
    <row r="108">
      <c r="A108">
        <f>HYPERLINK("https://stackoverflow.com/q/50130081", "50130081")</f>
        <v/>
      </c>
      <c r="B108" t="n">
        <v>0.2511111111111111</v>
      </c>
    </row>
    <row r="109">
      <c r="A109">
        <f>HYPERLINK("https://stackoverflow.com/q/50303866", "50303866")</f>
        <v/>
      </c>
      <c r="B109" t="n">
        <v>0.5575396825396826</v>
      </c>
    </row>
    <row r="110">
      <c r="A110">
        <f>HYPERLINK("https://stackoverflow.com/q/50339104", "50339104")</f>
        <v/>
      </c>
      <c r="B110" t="n">
        <v>0.5216450216450217</v>
      </c>
    </row>
    <row r="111">
      <c r="A111">
        <f>HYPERLINK("https://stackoverflow.com/q/50718804", "50718804")</f>
        <v/>
      </c>
      <c r="B111" t="n">
        <v>0.6531531531531531</v>
      </c>
    </row>
    <row r="112">
      <c r="A112">
        <f>HYPERLINK("https://stackoverflow.com/q/50856027", "50856027")</f>
        <v/>
      </c>
      <c r="B112" t="n">
        <v>0.38</v>
      </c>
    </row>
    <row r="113">
      <c r="A113">
        <f>HYPERLINK("https://stackoverflow.com/q/50867815", "50867815")</f>
        <v/>
      </c>
      <c r="B113" t="n">
        <v>0.2824074074074074</v>
      </c>
    </row>
    <row r="114">
      <c r="A114">
        <f>HYPERLINK("https://stackoverflow.com/q/50876280", "50876280")</f>
        <v/>
      </c>
      <c r="B114" t="n">
        <v>0.297979797979798</v>
      </c>
    </row>
    <row r="115">
      <c r="A115">
        <f>HYPERLINK("https://stackoverflow.com/q/50945866", "50945866")</f>
        <v/>
      </c>
      <c r="B115" t="n">
        <v>0.2876984126984127</v>
      </c>
    </row>
    <row r="116">
      <c r="A116">
        <f>HYPERLINK("https://stackoverflow.com/q/51016243", "51016243")</f>
        <v/>
      </c>
      <c r="B116" t="n">
        <v>0.2803030303030303</v>
      </c>
    </row>
    <row r="117">
      <c r="A117">
        <f>HYPERLINK("https://stackoverflow.com/q/51033320", "51033320")</f>
        <v/>
      </c>
      <c r="B117" t="n">
        <v>0.3682336182336182</v>
      </c>
    </row>
    <row r="118">
      <c r="A118">
        <f>HYPERLINK("https://stackoverflow.com/q/51079139", "51079139")</f>
        <v/>
      </c>
      <c r="B118" t="n">
        <v>0.4600694444444444</v>
      </c>
    </row>
    <row r="119">
      <c r="A119">
        <f>HYPERLINK("https://stackoverflow.com/q/51168207", "51168207")</f>
        <v/>
      </c>
      <c r="B119" t="n">
        <v>0.2521367521367521</v>
      </c>
    </row>
    <row r="120">
      <c r="A120">
        <f>HYPERLINK("https://stackoverflow.com/q/51193793", "51193793")</f>
        <v/>
      </c>
      <c r="B120" t="n">
        <v>0.4238351254480286</v>
      </c>
    </row>
    <row r="121">
      <c r="A121">
        <f>HYPERLINK("https://stackoverflow.com/q/51308896", "51308896")</f>
        <v/>
      </c>
      <c r="B121" t="n">
        <v>0.4558080808080808</v>
      </c>
    </row>
    <row r="122">
      <c r="A122">
        <f>HYPERLINK("https://stackoverflow.com/q/51351353", "51351353")</f>
        <v/>
      </c>
      <c r="B122" t="n">
        <v>0.4527777777777778</v>
      </c>
    </row>
    <row r="123">
      <c r="A123">
        <f>HYPERLINK("https://stackoverflow.com/q/51847630", "51847630")</f>
        <v/>
      </c>
      <c r="B123" t="n">
        <v>0.5601851851851852</v>
      </c>
    </row>
    <row r="124">
      <c r="A124">
        <f>HYPERLINK("https://stackoverflow.com/q/51875348", "51875348")</f>
        <v/>
      </c>
      <c r="B124" t="n">
        <v>0.4006410256410257</v>
      </c>
    </row>
    <row r="125">
      <c r="A125">
        <f>HYPERLINK("https://stackoverflow.com/q/51884008", "51884008")</f>
        <v/>
      </c>
      <c r="B125" t="n">
        <v>0.6866666666666666</v>
      </c>
    </row>
    <row r="126">
      <c r="A126">
        <f>HYPERLINK("https://stackoverflow.com/q/51973789", "51973789")</f>
        <v/>
      </c>
      <c r="B126" t="n">
        <v>0.298941798941799</v>
      </c>
    </row>
    <row r="127">
      <c r="A127">
        <f>HYPERLINK("https://stackoverflow.com/q/51977391", "51977391")</f>
        <v/>
      </c>
      <c r="B127" t="n">
        <v>0.4042145593869732</v>
      </c>
    </row>
    <row r="128">
      <c r="A128">
        <f>HYPERLINK("https://stackoverflow.com/q/52057206", "52057206")</f>
        <v/>
      </c>
      <c r="B128" t="n">
        <v>0.2736928104575164</v>
      </c>
    </row>
    <row r="129">
      <c r="A129">
        <f>HYPERLINK("https://stackoverflow.com/q/52085701", "52085701")</f>
        <v/>
      </c>
      <c r="B129" t="n">
        <v>0.2496947496947497</v>
      </c>
    </row>
    <row r="130">
      <c r="A130">
        <f>HYPERLINK("https://stackoverflow.com/q/52144189", "52144189")</f>
        <v/>
      </c>
      <c r="B130" t="n">
        <v>0.4097222222222222</v>
      </c>
    </row>
    <row r="131">
      <c r="A131">
        <f>HYPERLINK("https://stackoverflow.com/q/52213870", "52213870")</f>
        <v/>
      </c>
      <c r="B131" t="n">
        <v>0.2658730158730159</v>
      </c>
    </row>
    <row r="132">
      <c r="A132">
        <f>HYPERLINK("https://stackoverflow.com/q/52626952", "52626952")</f>
        <v/>
      </c>
      <c r="B132" t="n">
        <v>0.311965811965812</v>
      </c>
    </row>
    <row r="133">
      <c r="A133">
        <f>HYPERLINK("https://stackoverflow.com/q/52648963", "52648963")</f>
        <v/>
      </c>
      <c r="B133" t="n">
        <v>0.3603174603174603</v>
      </c>
    </row>
    <row r="134">
      <c r="A134">
        <f>HYPERLINK("https://stackoverflow.com/q/52919137", "52919137")</f>
        <v/>
      </c>
      <c r="B134" t="n">
        <v>0.2277777777777778</v>
      </c>
    </row>
    <row r="135">
      <c r="A135">
        <f>HYPERLINK("https://stackoverflow.com/q/52923228", "52923228")</f>
        <v/>
      </c>
      <c r="B135" t="n">
        <v>0.3315972222222222</v>
      </c>
    </row>
    <row r="136">
      <c r="A136">
        <f>HYPERLINK("https://stackoverflow.com/q/53043346", "53043346")</f>
        <v/>
      </c>
      <c r="B136" t="n">
        <v>0.2925925925925926</v>
      </c>
    </row>
    <row r="137">
      <c r="A137">
        <f>HYPERLINK("https://stackoverflow.com/q/53544934", "53544934")</f>
        <v/>
      </c>
      <c r="B137" t="n">
        <v>0.6533646322378717</v>
      </c>
    </row>
    <row r="138">
      <c r="A138">
        <f>HYPERLINK("https://stackoverflow.com/q/53820097", "53820097")</f>
        <v/>
      </c>
      <c r="B138" t="n">
        <v>0.6438115330520394</v>
      </c>
    </row>
    <row r="139">
      <c r="A139">
        <f>HYPERLINK("https://stackoverflow.com/q/53884595", "53884595")</f>
        <v/>
      </c>
      <c r="B139" t="n">
        <v>0.5175438596491229</v>
      </c>
    </row>
    <row r="140">
      <c r="A140">
        <f>HYPERLINK("https://stackoverflow.com/q/53930543", "53930543")</f>
        <v/>
      </c>
      <c r="B140" t="n">
        <v>0.6252955082742316</v>
      </c>
    </row>
    <row r="141">
      <c r="A141">
        <f>HYPERLINK("https://stackoverflow.com/q/54365658", "54365658")</f>
        <v/>
      </c>
      <c r="B141" t="n">
        <v>0.3019323671497585</v>
      </c>
    </row>
    <row r="142">
      <c r="A142">
        <f>HYPERLINK("https://stackoverflow.com/q/54406837", "54406837")</f>
        <v/>
      </c>
      <c r="B142" t="n">
        <v>0.3402777777777778</v>
      </c>
    </row>
    <row r="143">
      <c r="A143">
        <f>HYPERLINK("https://stackoverflow.com/q/54462153", "54462153")</f>
        <v/>
      </c>
      <c r="B143" t="n">
        <v>0.3939749608763694</v>
      </c>
    </row>
    <row r="144">
      <c r="A144">
        <f>HYPERLINK("https://stackoverflow.com/q/54557467", "54557467")</f>
        <v/>
      </c>
      <c r="B144" t="n">
        <v>0.3463356973995272</v>
      </c>
    </row>
    <row r="145">
      <c r="A145">
        <f>HYPERLINK("https://stackoverflow.com/q/54662808", "54662808")</f>
        <v/>
      </c>
      <c r="B145" t="n">
        <v>0.2447447447447448</v>
      </c>
    </row>
    <row r="146">
      <c r="A146">
        <f>HYPERLINK("https://stackoverflow.com/q/54744615", "54744615")</f>
        <v/>
      </c>
      <c r="B146" t="n">
        <v>0.6437908496732027</v>
      </c>
    </row>
    <row r="147">
      <c r="A147">
        <f>HYPERLINK("https://stackoverflow.com/q/54773028", "54773028")</f>
        <v/>
      </c>
      <c r="B147" t="n">
        <v>0.2972222222222222</v>
      </c>
    </row>
    <row r="148">
      <c r="A148">
        <f>HYPERLINK("https://stackoverflow.com/q/54829314", "54829314")</f>
        <v/>
      </c>
      <c r="B148" t="n">
        <v>0.2930555555555556</v>
      </c>
    </row>
    <row r="149">
      <c r="A149">
        <f>HYPERLINK("https://stackoverflow.com/q/54841101", "54841101")</f>
        <v/>
      </c>
      <c r="B149" t="n">
        <v>0.4722222222222222</v>
      </c>
    </row>
    <row r="150">
      <c r="A150">
        <f>HYPERLINK("https://stackoverflow.com/q/54936924", "54936924")</f>
        <v/>
      </c>
      <c r="B150" t="n">
        <v>0.4574074074074074</v>
      </c>
    </row>
    <row r="151">
      <c r="A151">
        <f>HYPERLINK("https://stackoverflow.com/q/54951696", "54951696")</f>
        <v/>
      </c>
      <c r="B151" t="n">
        <v>0.3163082437275986</v>
      </c>
    </row>
    <row r="152">
      <c r="A152">
        <f>HYPERLINK("https://stackoverflow.com/q/55026722", "55026722")</f>
        <v/>
      </c>
      <c r="B152" t="n">
        <v>0.203525641025641</v>
      </c>
    </row>
    <row r="153">
      <c r="A153">
        <f>HYPERLINK("https://stackoverflow.com/q/55068186", "55068186")</f>
        <v/>
      </c>
      <c r="B153" t="n">
        <v>0.2837301587301587</v>
      </c>
    </row>
    <row r="154">
      <c r="A154">
        <f>HYPERLINK("https://stackoverflow.com/q/55244842", "55244842")</f>
        <v/>
      </c>
      <c r="B154" t="n">
        <v>0.2467320261437909</v>
      </c>
    </row>
    <row r="155">
      <c r="A155">
        <f>HYPERLINK("https://stackoverflow.com/q/55304547", "55304547")</f>
        <v/>
      </c>
      <c r="B155" t="n">
        <v>0.5229885057471264</v>
      </c>
    </row>
    <row r="156">
      <c r="A156">
        <f>HYPERLINK("https://stackoverflow.com/q/55435560", "55435560")</f>
        <v/>
      </c>
      <c r="B156" t="n">
        <v>0.300925925925926</v>
      </c>
    </row>
    <row r="157">
      <c r="A157">
        <f>HYPERLINK("https://stackoverflow.com/q/55559831", "55559831")</f>
        <v/>
      </c>
      <c r="B157" t="n">
        <v>0.4375</v>
      </c>
    </row>
    <row r="158">
      <c r="A158">
        <f>HYPERLINK("https://stackoverflow.com/q/55571946", "55571946")</f>
        <v/>
      </c>
      <c r="B158" t="n">
        <v>0.2936507936507937</v>
      </c>
    </row>
    <row r="159">
      <c r="A159">
        <f>HYPERLINK("https://stackoverflow.com/q/55632717", "55632717")</f>
        <v/>
      </c>
      <c r="B159" t="n">
        <v>0.3611111111111111</v>
      </c>
    </row>
    <row r="160">
      <c r="A160">
        <f>HYPERLINK("https://stackoverflow.com/q/55749828", "55749828")</f>
        <v/>
      </c>
      <c r="B160" t="n">
        <v>0.2785285285285286</v>
      </c>
    </row>
    <row r="161">
      <c r="A161">
        <f>HYPERLINK("https://stackoverflow.com/q/55938858", "55938858")</f>
        <v/>
      </c>
      <c r="B161" t="n">
        <v>0.2932098765432099</v>
      </c>
    </row>
    <row r="162">
      <c r="A162">
        <f>HYPERLINK("https://stackoverflow.com/q/55991295", "55991295")</f>
        <v/>
      </c>
      <c r="B162" t="n">
        <v>0.2734567901234568</v>
      </c>
    </row>
    <row r="163">
      <c r="A163">
        <f>HYPERLINK("https://stackoverflow.com/q/56042376", "56042376")</f>
        <v/>
      </c>
      <c r="B163" t="n">
        <v>0.4537037037037037</v>
      </c>
    </row>
    <row r="164">
      <c r="A164">
        <f>HYPERLINK("https://stackoverflow.com/q/56116677", "56116677")</f>
        <v/>
      </c>
      <c r="B164" t="n">
        <v>0.3583333333333333</v>
      </c>
    </row>
    <row r="165">
      <c r="A165">
        <f>HYPERLINK("https://stackoverflow.com/q/56140676", "56140676")</f>
        <v/>
      </c>
      <c r="B165" t="n">
        <v>0.2417929292929293</v>
      </c>
    </row>
    <row r="166">
      <c r="A166">
        <f>HYPERLINK("https://stackoverflow.com/q/56239055", "56239055")</f>
        <v/>
      </c>
      <c r="B166" t="n">
        <v>0.4358372456964006</v>
      </c>
    </row>
    <row r="167">
      <c r="A167">
        <f>HYPERLINK("https://stackoverflow.com/q/56295166", "56295166")</f>
        <v/>
      </c>
      <c r="B167" t="n">
        <v>0.2367521367521367</v>
      </c>
    </row>
    <row r="168">
      <c r="A168">
        <f>HYPERLINK("https://stackoverflow.com/q/56312879", "56312879")</f>
        <v/>
      </c>
      <c r="B168" t="n">
        <v>0.3072916666666667</v>
      </c>
    </row>
    <row r="169">
      <c r="A169">
        <f>HYPERLINK("https://stackoverflow.com/q/56444605", "56444605")</f>
        <v/>
      </c>
      <c r="B169" t="n">
        <v>0.6731481481481482</v>
      </c>
    </row>
    <row r="170">
      <c r="A170">
        <f>HYPERLINK("https://stackoverflow.com/q/56513338", "56513338")</f>
        <v/>
      </c>
      <c r="B170" t="n">
        <v>0.3013888888888889</v>
      </c>
    </row>
    <row r="171">
      <c r="A171">
        <f>HYPERLINK("https://stackoverflow.com/q/56586268", "56586268")</f>
        <v/>
      </c>
      <c r="B171" t="n">
        <v>0.4367283950617284</v>
      </c>
    </row>
    <row r="172">
      <c r="A172">
        <f>HYPERLINK("https://stackoverflow.com/q/56635352", "56635352")</f>
        <v/>
      </c>
      <c r="B172" t="n">
        <v>0.3871527777777778</v>
      </c>
    </row>
    <row r="173">
      <c r="A173">
        <f>HYPERLINK("https://stackoverflow.com/q/56675025", "56675025")</f>
        <v/>
      </c>
      <c r="B173" t="n">
        <v>0.6402550091074681</v>
      </c>
    </row>
    <row r="174">
      <c r="A174">
        <f>HYPERLINK("https://stackoverflow.com/q/56709602", "56709602")</f>
        <v/>
      </c>
      <c r="B174" t="n">
        <v>0.4569444444444444</v>
      </c>
    </row>
    <row r="175">
      <c r="A175">
        <f>HYPERLINK("https://stackoverflow.com/q/56722062", "56722062")</f>
        <v/>
      </c>
      <c r="B175" t="n">
        <v>0.4638888888888889</v>
      </c>
    </row>
    <row r="176">
      <c r="A176">
        <f>HYPERLINK("https://stackoverflow.com/q/56826366", "56826366")</f>
        <v/>
      </c>
      <c r="B176" t="n">
        <v>0.3398345153664303</v>
      </c>
    </row>
    <row r="177">
      <c r="A177">
        <f>HYPERLINK("https://stackoverflow.com/q/56900955", "56900955")</f>
        <v/>
      </c>
      <c r="B177" t="n">
        <v>0.4266381766381767</v>
      </c>
    </row>
    <row r="178">
      <c r="A178">
        <f>HYPERLINK("https://stackoverflow.com/q/56969396", "56969396")</f>
        <v/>
      </c>
      <c r="B178" t="n">
        <v>0.4555555555555555</v>
      </c>
    </row>
    <row r="179">
      <c r="A179">
        <f>HYPERLINK("https://stackoverflow.com/q/57016370", "57016370")</f>
        <v/>
      </c>
      <c r="B179" t="n">
        <v>0.4176954732510288</v>
      </c>
    </row>
    <row r="180">
      <c r="A180">
        <f>HYPERLINK("https://stackoverflow.com/q/57085012", "57085012")</f>
        <v/>
      </c>
      <c r="B180" t="n">
        <v>0.294238683127572</v>
      </c>
    </row>
    <row r="181">
      <c r="A181">
        <f>HYPERLINK("https://stackoverflow.com/q/57129117", "57129117")</f>
        <v/>
      </c>
      <c r="B181" t="n">
        <v>0.5350877192982457</v>
      </c>
    </row>
    <row r="182">
      <c r="A182">
        <f>HYPERLINK("https://stackoverflow.com/q/57139722", "57139722")</f>
        <v/>
      </c>
      <c r="B182" t="n">
        <v>0.4067460317460318</v>
      </c>
    </row>
    <row r="183">
      <c r="A183">
        <f>HYPERLINK("https://stackoverflow.com/q/57204867", "57204867")</f>
        <v/>
      </c>
      <c r="B183" t="n">
        <v>0.4346846846846847</v>
      </c>
    </row>
    <row r="184">
      <c r="A184">
        <f>HYPERLINK("https://stackoverflow.com/q/57211188", "57211188")</f>
        <v/>
      </c>
      <c r="B184" t="n">
        <v>0.4917695473251029</v>
      </c>
    </row>
    <row r="185">
      <c r="A185">
        <f>HYPERLINK("https://stackoverflow.com/q/57322919", "57322919")</f>
        <v/>
      </c>
      <c r="B185" t="n">
        <v>0.4333333333333333</v>
      </c>
    </row>
    <row r="186">
      <c r="A186">
        <f>HYPERLINK("https://stackoverflow.com/q/57430993", "57430993")</f>
        <v/>
      </c>
      <c r="B186" t="n">
        <v>0.3301282051282051</v>
      </c>
    </row>
    <row r="187">
      <c r="A187">
        <f>HYPERLINK("https://stackoverflow.com/q/57516377", "57516377")</f>
        <v/>
      </c>
      <c r="B187" t="n">
        <v>0.426984126984127</v>
      </c>
    </row>
    <row r="188">
      <c r="A188">
        <f>HYPERLINK("https://stackoverflow.com/q/57609094", "57609094")</f>
        <v/>
      </c>
      <c r="B188" t="n">
        <v>0.3791291291291291</v>
      </c>
    </row>
    <row r="189">
      <c r="A189">
        <f>HYPERLINK("https://stackoverflow.com/q/57676928", "57676928")</f>
        <v/>
      </c>
      <c r="B189" t="n">
        <v>0.4415204678362574</v>
      </c>
    </row>
    <row r="190">
      <c r="A190">
        <f>HYPERLINK("https://stackoverflow.com/q/57685832", "57685832")</f>
        <v/>
      </c>
      <c r="B190" t="n">
        <v>0.5081699346405228</v>
      </c>
    </row>
    <row r="191">
      <c r="A191">
        <f>HYPERLINK("https://stackoverflow.com/q/57802832", "57802832")</f>
        <v/>
      </c>
      <c r="B191" t="n">
        <v>0.4055555555555556</v>
      </c>
    </row>
    <row r="192">
      <c r="A192">
        <f>HYPERLINK("https://stackoverflow.com/q/57806521", "57806521")</f>
        <v/>
      </c>
      <c r="B192" t="n">
        <v>0.6163194444444444</v>
      </c>
    </row>
    <row r="193">
      <c r="A193">
        <f>HYPERLINK("https://stackoverflow.com/q/57825080", "57825080")</f>
        <v/>
      </c>
      <c r="B193" t="n">
        <v>0.3713450292397661</v>
      </c>
    </row>
    <row r="194">
      <c r="A194">
        <f>HYPERLINK("https://stackoverflow.com/q/57849964", "57849964")</f>
        <v/>
      </c>
      <c r="B194" t="n">
        <v>0.4715762273901809</v>
      </c>
    </row>
    <row r="195">
      <c r="A195">
        <f>HYPERLINK("https://stackoverflow.com/q/57892682", "57892682")</f>
        <v/>
      </c>
      <c r="B195" t="n">
        <v>0.5064102564102564</v>
      </c>
    </row>
    <row r="196">
      <c r="A196">
        <f>HYPERLINK("https://stackoverflow.com/q/57892931", "57892931")</f>
        <v/>
      </c>
      <c r="B196" t="n">
        <v>0.1995884773662552</v>
      </c>
    </row>
    <row r="197">
      <c r="A197">
        <f>HYPERLINK("https://stackoverflow.com/q/57931047", "57931047")</f>
        <v/>
      </c>
      <c r="B197" t="n">
        <v>0.3730158730158731</v>
      </c>
    </row>
    <row r="198">
      <c r="A198">
        <f>HYPERLINK("https://stackoverflow.com/q/58041573", "58041573")</f>
        <v/>
      </c>
      <c r="B198" t="n">
        <v>0.4062500000000001</v>
      </c>
    </row>
    <row r="199">
      <c r="A199">
        <f>HYPERLINK("https://stackoverflow.com/q/58058193", "58058193")</f>
        <v/>
      </c>
      <c r="B199" t="n">
        <v>0.4300766283524904</v>
      </c>
    </row>
    <row r="200">
      <c r="A200">
        <f>HYPERLINK("https://stackoverflow.com/q/58090993", "58090993")</f>
        <v/>
      </c>
      <c r="B200" t="n">
        <v>0.4118773946360153</v>
      </c>
    </row>
    <row r="201">
      <c r="A201">
        <f>HYPERLINK("https://stackoverflow.com/q/58112894", "58112894")</f>
        <v/>
      </c>
      <c r="B201" t="n">
        <v>0.217948717948718</v>
      </c>
    </row>
    <row r="202">
      <c r="A202">
        <f>HYPERLINK("https://stackoverflow.com/q/58328684", "58328684")</f>
        <v/>
      </c>
      <c r="B202" t="n">
        <v>0.3579059829059829</v>
      </c>
    </row>
    <row r="203">
      <c r="A203">
        <f>HYPERLINK("https://stackoverflow.com/q/58333964", "58333964")</f>
        <v/>
      </c>
      <c r="B203" t="n">
        <v>0.443019943019943</v>
      </c>
    </row>
    <row r="204">
      <c r="A204">
        <f>HYPERLINK("https://stackoverflow.com/q/58339319", "58339319")</f>
        <v/>
      </c>
      <c r="B204" t="n">
        <v>0.2634408602150538</v>
      </c>
    </row>
    <row r="205">
      <c r="A205">
        <f>HYPERLINK("https://stackoverflow.com/q/58344651", "58344651")</f>
        <v/>
      </c>
      <c r="B205" t="n">
        <v>0.4124579124579125</v>
      </c>
    </row>
    <row r="206">
      <c r="A206">
        <f>HYPERLINK("https://stackoverflow.com/q/58345697", "58345697")</f>
        <v/>
      </c>
      <c r="B206" t="n">
        <v>0.314327485380117</v>
      </c>
    </row>
    <row r="207">
      <c r="A207">
        <f>HYPERLINK("https://stackoverflow.com/q/58384749", "58384749")</f>
        <v/>
      </c>
      <c r="B207" t="n">
        <v>0.4435336976320583</v>
      </c>
    </row>
    <row r="208">
      <c r="A208">
        <f>HYPERLINK("https://stackoverflow.com/q/58418959", "58418959")</f>
        <v/>
      </c>
      <c r="B208" t="n">
        <v>0.2163120567375887</v>
      </c>
    </row>
    <row r="209">
      <c r="A209">
        <f>HYPERLINK("https://stackoverflow.com/q/58470460", "58470460")</f>
        <v/>
      </c>
      <c r="B209" t="n">
        <v>0.2884615384615384</v>
      </c>
    </row>
    <row r="210">
      <c r="A210">
        <f>HYPERLINK("https://stackoverflow.com/q/58513040", "58513040")</f>
        <v/>
      </c>
      <c r="B210" t="n">
        <v>0.2602880658436214</v>
      </c>
    </row>
    <row r="211">
      <c r="A211">
        <f>HYPERLINK("https://stackoverflow.com/q/58561304", "58561304")</f>
        <v/>
      </c>
      <c r="B211" t="n">
        <v>0.3395061728395062</v>
      </c>
    </row>
    <row r="212">
      <c r="A212">
        <f>HYPERLINK("https://stackoverflow.com/q/58580506", "58580506")</f>
        <v/>
      </c>
      <c r="B212" t="n">
        <v>0.3301404853128991</v>
      </c>
    </row>
    <row r="213">
      <c r="A213">
        <f>HYPERLINK("https://stackoverflow.com/q/58613452", "58613452")</f>
        <v/>
      </c>
      <c r="B213" t="n">
        <v>0.6971326164874552</v>
      </c>
    </row>
    <row r="214">
      <c r="A214">
        <f>HYPERLINK("https://stackoverflow.com/q/58626811", "58626811")</f>
        <v/>
      </c>
      <c r="B214" t="n">
        <v>0.5501543209876544</v>
      </c>
    </row>
    <row r="215">
      <c r="A215">
        <f>HYPERLINK("https://stackoverflow.com/q/58660181", "58660181")</f>
        <v/>
      </c>
      <c r="B215" t="n">
        <v>0.308531746031746</v>
      </c>
    </row>
    <row r="216">
      <c r="A216">
        <f>HYPERLINK("https://stackoverflow.com/q/58824579", "58824579")</f>
        <v/>
      </c>
      <c r="B216" t="n">
        <v>0.3637992831541219</v>
      </c>
    </row>
    <row r="217">
      <c r="A217">
        <f>HYPERLINK("https://stackoverflow.com/q/58885774", "58885774")</f>
        <v/>
      </c>
      <c r="B217" t="n">
        <v>0.3173258003766478</v>
      </c>
    </row>
    <row r="218">
      <c r="A218">
        <f>HYPERLINK("https://stackoverflow.com/q/58927398", "58927398")</f>
        <v/>
      </c>
      <c r="B218" t="n">
        <v>0.300179211469534</v>
      </c>
    </row>
    <row r="219">
      <c r="A219">
        <f>HYPERLINK("https://stackoverflow.com/q/58942442", "58942442")</f>
        <v/>
      </c>
      <c r="B219" t="n">
        <v>0.3315972222222222</v>
      </c>
    </row>
    <row r="220">
      <c r="A220">
        <f>HYPERLINK("https://stackoverflow.com/q/59062331", "59062331")</f>
        <v/>
      </c>
      <c r="B220" t="n">
        <v>0.2519157088122606</v>
      </c>
    </row>
    <row r="221">
      <c r="A221">
        <f>HYPERLINK("https://stackoverflow.com/q/59089647", "59089647")</f>
        <v/>
      </c>
      <c r="B221" t="n">
        <v>0.683531746031746</v>
      </c>
    </row>
    <row r="222">
      <c r="A222">
        <f>HYPERLINK("https://stackoverflow.com/q/59175116", "59175116")</f>
        <v/>
      </c>
      <c r="B222" t="n">
        <v>0.5096618357487923</v>
      </c>
    </row>
    <row r="223">
      <c r="A223">
        <f>HYPERLINK("https://stackoverflow.com/q/59326669", "59326669")</f>
        <v/>
      </c>
      <c r="B223" t="n">
        <v>0.4203703703703704</v>
      </c>
    </row>
    <row r="224">
      <c r="A224">
        <f>HYPERLINK("https://stackoverflow.com/q/59346308", "59346308")</f>
        <v/>
      </c>
      <c r="B224" t="n">
        <v>0.3811728395061729</v>
      </c>
    </row>
    <row r="225">
      <c r="A225">
        <f>HYPERLINK("https://stackoverflow.com/q/59402662", "59402662")</f>
        <v/>
      </c>
      <c r="B225" t="n">
        <v>0.3812260536398467</v>
      </c>
    </row>
    <row r="226">
      <c r="A226">
        <f>HYPERLINK("https://stackoverflow.com/q/59462274", "59462274")</f>
        <v/>
      </c>
      <c r="B226" t="n">
        <v>0.5787878787878787</v>
      </c>
    </row>
    <row r="227">
      <c r="A227">
        <f>HYPERLINK("https://stackoverflow.com/q/59464598", "59464598")</f>
        <v/>
      </c>
      <c r="B227" t="n">
        <v>0.2420634920634921</v>
      </c>
    </row>
    <row r="228">
      <c r="A228">
        <f>HYPERLINK("https://stackoverflow.com/q/59510871", "59510871")</f>
        <v/>
      </c>
      <c r="B228" t="n">
        <v>0.2568134171907757</v>
      </c>
    </row>
    <row r="229">
      <c r="A229">
        <f>HYPERLINK("https://stackoverflow.com/q/59717333", "59717333")</f>
        <v/>
      </c>
      <c r="B229" t="n">
        <v>0.5727969348659003</v>
      </c>
    </row>
    <row r="230">
      <c r="A230">
        <f>HYPERLINK("https://stackoverflow.com/q/59729377", "59729377")</f>
        <v/>
      </c>
      <c r="B230" t="n">
        <v>0.4829059829059829</v>
      </c>
    </row>
    <row r="231">
      <c r="A231">
        <f>HYPERLINK("https://stackoverflow.com/q/59748089", "59748089")</f>
        <v/>
      </c>
      <c r="B231" t="n">
        <v>0.2135802469135802</v>
      </c>
    </row>
    <row r="232">
      <c r="A232">
        <f>HYPERLINK("https://stackoverflow.com/q/59798677", "59798677")</f>
        <v/>
      </c>
      <c r="B232" t="n">
        <v>0.4552469135802469</v>
      </c>
    </row>
    <row r="233">
      <c r="A233">
        <f>HYPERLINK("https://stackoverflow.com/q/59881776", "59881776")</f>
        <v/>
      </c>
      <c r="B233" t="n">
        <v>0.3187134502923977</v>
      </c>
    </row>
    <row r="234">
      <c r="A234">
        <f>HYPERLINK("https://stackoverflow.com/q/59985750", "59985750")</f>
        <v/>
      </c>
      <c r="B234" t="n">
        <v>0.6644444444444445</v>
      </c>
    </row>
    <row r="235">
      <c r="A235">
        <f>HYPERLINK("https://stackoverflow.com/q/60325363", "60325363")</f>
        <v/>
      </c>
      <c r="B235" t="n">
        <v>0.3565656565656566</v>
      </c>
    </row>
    <row r="236">
      <c r="A236">
        <f>HYPERLINK("https://stackoverflow.com/q/60434306", "60434306")</f>
        <v/>
      </c>
      <c r="B236" t="n">
        <v>0.3114035087719298</v>
      </c>
    </row>
    <row r="237">
      <c r="A237">
        <f>HYPERLINK("https://stackoverflow.com/q/60496009", "60496009")</f>
        <v/>
      </c>
      <c r="B237" t="n">
        <v>0.3265107212475634</v>
      </c>
    </row>
    <row r="238">
      <c r="A238">
        <f>HYPERLINK("https://stackoverflow.com/q/60551702", "60551702")</f>
        <v/>
      </c>
      <c r="B238" t="n">
        <v>0.5894308943089431</v>
      </c>
    </row>
    <row r="239">
      <c r="A239">
        <f>HYPERLINK("https://stackoverflow.com/q/60555616", "60555616")</f>
        <v/>
      </c>
      <c r="B239" t="n">
        <v>0.3774509803921569</v>
      </c>
    </row>
    <row r="240">
      <c r="A240">
        <f>HYPERLINK("https://stackoverflow.com/q/60594954", "60594954")</f>
        <v/>
      </c>
      <c r="B240" t="n">
        <v>0.4917695473251029</v>
      </c>
    </row>
    <row r="241">
      <c r="A241">
        <f>HYPERLINK("https://stackoverflow.com/q/60633360", "60633360")</f>
        <v/>
      </c>
      <c r="B241" t="n">
        <v>0.355072463768116</v>
      </c>
    </row>
    <row r="242">
      <c r="A242">
        <f>HYPERLINK("https://stackoverflow.com/q/60667139", "60667139")</f>
        <v/>
      </c>
      <c r="B242" t="n">
        <v>0.4571759259259259</v>
      </c>
    </row>
    <row r="243">
      <c r="A243">
        <f>HYPERLINK("https://stackoverflow.com/q/60706026", "60706026")</f>
        <v/>
      </c>
      <c r="B243" t="n">
        <v>0.2623456790123457</v>
      </c>
    </row>
    <row r="244">
      <c r="A244">
        <f>HYPERLINK("https://stackoverflow.com/q/60736675", "60736675")</f>
        <v/>
      </c>
      <c r="B244" t="n">
        <v>0.5226155358898722</v>
      </c>
    </row>
    <row r="245">
      <c r="A245">
        <f>HYPERLINK("https://stackoverflow.com/q/60751498", "60751498")</f>
        <v/>
      </c>
      <c r="B245" t="n">
        <v>0.3132716049382716</v>
      </c>
    </row>
    <row r="246">
      <c r="A246">
        <f>HYPERLINK("https://stackoverflow.com/q/60836488", "60836488")</f>
        <v/>
      </c>
      <c r="B246" t="n">
        <v>0.3141025641025641</v>
      </c>
    </row>
    <row r="247">
      <c r="A247">
        <f>HYPERLINK("https://stackoverflow.com/q/60853912", "60853912")</f>
        <v/>
      </c>
      <c r="B247" t="n">
        <v>0.4542042042042042</v>
      </c>
    </row>
    <row r="248">
      <c r="A248">
        <f>HYPERLINK("https://stackoverflow.com/q/60990549", "60990549")</f>
        <v/>
      </c>
      <c r="B248" t="n">
        <v>0.2240143369175627</v>
      </c>
    </row>
    <row r="249">
      <c r="A249">
        <f>HYPERLINK("https://stackoverflow.com/q/61016404", "61016404")</f>
        <v/>
      </c>
      <c r="B249" t="n">
        <v>0.5340136054421769</v>
      </c>
    </row>
    <row r="250">
      <c r="A250">
        <f>HYPERLINK("https://stackoverflow.com/q/61038662", "61038662")</f>
        <v/>
      </c>
      <c r="B250" t="n">
        <v>0.3803418803418804</v>
      </c>
    </row>
    <row r="251">
      <c r="A251">
        <f>HYPERLINK("https://stackoverflow.com/q/61207974", "61207974")</f>
        <v/>
      </c>
      <c r="B251" t="n">
        <v>0.2800453514739229</v>
      </c>
    </row>
    <row r="252">
      <c r="A252">
        <f>HYPERLINK("https://stackoverflow.com/q/61210424", "61210424")</f>
        <v/>
      </c>
      <c r="B252" t="n">
        <v>0.5227920227920227</v>
      </c>
    </row>
    <row r="253">
      <c r="A253">
        <f>HYPERLINK("https://stackoverflow.com/q/61284724", "61284724")</f>
        <v/>
      </c>
      <c r="B253" t="n">
        <v>0.3227124183006536</v>
      </c>
    </row>
    <row r="254">
      <c r="A254">
        <f>HYPERLINK("https://stackoverflow.com/q/61332655", "61332655")</f>
        <v/>
      </c>
      <c r="B254" t="n">
        <v>0.3362068965517241</v>
      </c>
    </row>
    <row r="255">
      <c r="A255">
        <f>HYPERLINK("https://stackoverflow.com/q/61350864", "61350864")</f>
        <v/>
      </c>
      <c r="B255" t="n">
        <v>0.5892857142857143</v>
      </c>
    </row>
    <row r="256">
      <c r="A256">
        <f>HYPERLINK("https://stackoverflow.com/q/61362602", "61362602")</f>
        <v/>
      </c>
      <c r="B256" t="n">
        <v>0.3409090909090909</v>
      </c>
    </row>
    <row r="257">
      <c r="A257">
        <f>HYPERLINK("https://stackoverflow.com/q/61548727", "61548727")</f>
        <v/>
      </c>
      <c r="B257" t="n">
        <v>0.5189125295508275</v>
      </c>
    </row>
    <row r="258">
      <c r="A258">
        <f>HYPERLINK("https://stackoverflow.com/q/61588758", "61588758")</f>
        <v/>
      </c>
      <c r="B258" t="n">
        <v>0.4820261437908497</v>
      </c>
    </row>
    <row r="259">
      <c r="A259">
        <f>HYPERLINK("https://stackoverflow.com/q/61597162", "61597162")</f>
        <v/>
      </c>
      <c r="B259" t="n">
        <v>0.3038720538720538</v>
      </c>
    </row>
    <row r="260">
      <c r="A260">
        <f>HYPERLINK("https://stackoverflow.com/q/61623473", "61623473")</f>
        <v/>
      </c>
      <c r="B260" t="n">
        <v>0.3632478632478632</v>
      </c>
    </row>
    <row r="261">
      <c r="A261">
        <f>HYPERLINK("https://stackoverflow.com/q/61634293", "61634293")</f>
        <v/>
      </c>
      <c r="B261" t="n">
        <v>0.4560723514211886</v>
      </c>
    </row>
    <row r="262">
      <c r="A262">
        <f>HYPERLINK("https://stackoverflow.com/q/61664951", "61664951")</f>
        <v/>
      </c>
      <c r="B262" t="n">
        <v>0.4270833333333333</v>
      </c>
    </row>
    <row r="263">
      <c r="A263">
        <f>HYPERLINK("https://stackoverflow.com/q/61685518", "61685518")</f>
        <v/>
      </c>
      <c r="B263" t="n">
        <v>0.4540863177226814</v>
      </c>
    </row>
    <row r="264">
      <c r="A264">
        <f>HYPERLINK("https://stackoverflow.com/q/61742910", "61742910")</f>
        <v/>
      </c>
      <c r="B264" t="n">
        <v>0.3383190883190883</v>
      </c>
    </row>
    <row r="265">
      <c r="A265">
        <f>HYPERLINK("https://stackoverflow.com/q/61775267", "61775267")</f>
        <v/>
      </c>
      <c r="B265" t="n">
        <v>0.2628205128205128</v>
      </c>
    </row>
    <row r="266">
      <c r="A266">
        <f>HYPERLINK("https://stackoverflow.com/q/61798937", "61798937")</f>
        <v/>
      </c>
      <c r="B266" t="n">
        <v>0.3095238095238095</v>
      </c>
    </row>
    <row r="267">
      <c r="A267">
        <f>HYPERLINK("https://stackoverflow.com/q/61817845", "61817845")</f>
        <v/>
      </c>
      <c r="B267" t="n">
        <v>0.4194444444444445</v>
      </c>
    </row>
    <row r="268">
      <c r="A268">
        <f>HYPERLINK("https://stackoverflow.com/q/61820944", "61820944")</f>
        <v/>
      </c>
      <c r="B268" t="n">
        <v>0.3116319444444444</v>
      </c>
    </row>
    <row r="269">
      <c r="A269">
        <f>HYPERLINK("https://stackoverflow.com/q/61979138", "61979138")</f>
        <v/>
      </c>
      <c r="B269" t="n">
        <v>0.3568376068376068</v>
      </c>
    </row>
    <row r="270">
      <c r="A270">
        <f>HYPERLINK("https://stackoverflow.com/q/62100452", "62100452")</f>
        <v/>
      </c>
      <c r="B270" t="n">
        <v>0.445273631840796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