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Zk7JFFNidqCGVzb9cVhSAKnPhw=="/>
    </ext>
  </extLst>
</workbook>
</file>

<file path=xl/sharedStrings.xml><?xml version="1.0" encoding="utf-8"?>
<sst xmlns="http://schemas.openxmlformats.org/spreadsheetml/2006/main" count="2" uniqueCount="2">
  <si>
    <t>link</t>
  </si>
  <si>
    <t>Correlation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</si>
</sst>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u/>
      <color rgb="FF0000FF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20.0"/>
    <col customWidth="1" min="3" max="26" width="7.63"/>
  </cols>
  <sheetData>
    <row r="1">
      <c r="A1" s="1" t="s">
        <v>0</v>
      </c>
      <c r="B1" s="1" t="s">
        <v>1</v>
      </c>
    </row>
    <row r="2">
      <c r="A2" s="2" t="str">
        <f>HYPERLINK("https://stackoverflow.com/q/56861761", "56861761")</f>
        <v>56861761</v>
      </c>
      <c r="B2" s="3">
        <v>0.8173758865248226</v>
      </c>
    </row>
    <row r="3">
      <c r="A3" s="2" t="str">
        <f>HYPERLINK("https://stackoverflow.com/q/58746612", "58746612")</f>
        <v>58746612</v>
      </c>
      <c r="B3" s="3">
        <v>0.7959770114942526</v>
      </c>
    </row>
    <row r="4">
      <c r="A4" s="2" t="str">
        <f>HYPERLINK("https://stackoverflow.com/q/55596420", "55596420")</f>
        <v>55596420</v>
      </c>
      <c r="B4" s="3">
        <v>0.7887275242047028</v>
      </c>
    </row>
    <row r="5">
      <c r="A5" s="2" t="str">
        <f>HYPERLINK("https://stackoverflow.com/q/44080566", "44080566")</f>
        <v>44080566</v>
      </c>
      <c r="B5" s="3">
        <v>0.7694274028629855</v>
      </c>
    </row>
    <row r="6">
      <c r="A6" s="2" t="str">
        <f>HYPERLINK("https://stackoverflow.com/q/61729009", "61729009")</f>
        <v>61729009</v>
      </c>
      <c r="B6" s="3">
        <v>0.7675438596491226</v>
      </c>
    </row>
    <row r="7">
      <c r="A7" s="2" t="str">
        <f>HYPERLINK("https://stackoverflow.com/q/51282275", "51282275")</f>
        <v>51282275</v>
      </c>
      <c r="B7" s="3">
        <v>0.7555187637969095</v>
      </c>
    </row>
    <row r="8">
      <c r="A8" s="2" t="str">
        <f>HYPERLINK("https://stackoverflow.com/q/34515865", "34515865")</f>
        <v>34515865</v>
      </c>
      <c r="B8" s="3">
        <v>0.7357142857142858</v>
      </c>
    </row>
    <row r="9">
      <c r="A9" s="2" t="str">
        <f>HYPERLINK("https://stackoverflow.com/q/45996851", "45996851")</f>
        <v>45996851</v>
      </c>
      <c r="B9" s="3">
        <v>0.7339883551673945</v>
      </c>
    </row>
    <row r="10">
      <c r="A10" s="2" t="str">
        <f>HYPERLINK("https://stackoverflow.com/q/34518419", "34518419")</f>
        <v>34518419</v>
      </c>
      <c r="B10" s="3">
        <v>0.7285276073619632</v>
      </c>
    </row>
    <row r="11">
      <c r="A11" s="2" t="str">
        <f>HYPERLINK("https://stackoverflow.com/q/58790918", "58790918")</f>
        <v>58790918</v>
      </c>
      <c r="B11" s="3">
        <v>0.7242828882294756</v>
      </c>
    </row>
    <row r="12">
      <c r="A12" s="2" t="str">
        <f>HYPERLINK("https://stackoverflow.com/q/51950209", "51950209")</f>
        <v>51950209</v>
      </c>
      <c r="B12" s="3">
        <v>0.7162058371735791</v>
      </c>
    </row>
    <row r="13">
      <c r="A13" s="2" t="str">
        <f>HYPERLINK("https://stackoverflow.com/q/43618424", "43618424")</f>
        <v>43618424</v>
      </c>
      <c r="B13" s="3">
        <v>0.6931924882629109</v>
      </c>
    </row>
    <row r="14">
      <c r="A14" s="2" t="str">
        <f>HYPERLINK("https://stackoverflow.com/q/44952033", "44952033")</f>
        <v>44952033</v>
      </c>
      <c r="B14" s="3">
        <v>0.6900000000000001</v>
      </c>
    </row>
    <row r="15">
      <c r="A15" s="2" t="str">
        <f>HYPERLINK("https://stackoverflow.com/q/50128461", "50128461")</f>
        <v>50128461</v>
      </c>
      <c r="B15" s="3">
        <v>0.6893939393939396</v>
      </c>
    </row>
    <row r="16">
      <c r="A16" s="2" t="str">
        <f>HYPERLINK("https://stackoverflow.com/q/55999786", "55999786")</f>
        <v>55999786</v>
      </c>
      <c r="B16" s="3">
        <v>0.6879178605539638</v>
      </c>
    </row>
    <row r="17">
      <c r="A17" s="2" t="str">
        <f>HYPERLINK("https://stackoverflow.com/q/52058662", "52058662")</f>
        <v>52058662</v>
      </c>
      <c r="B17" s="3">
        <v>0.6820754716981133</v>
      </c>
    </row>
    <row r="18">
      <c r="A18" s="2" t="str">
        <f>HYPERLINK("https://stackoverflow.com/q/46038130", "46038130")</f>
        <v>46038130</v>
      </c>
      <c r="B18" s="3">
        <v>0.6818423855165067</v>
      </c>
    </row>
    <row r="19">
      <c r="A19" s="2" t="str">
        <f>HYPERLINK("https://stackoverflow.com/q/44638137", "44638137")</f>
        <v>44638137</v>
      </c>
      <c r="B19" s="3">
        <v>0.6749084249084252</v>
      </c>
    </row>
    <row r="20">
      <c r="A20" s="2" t="str">
        <f>HYPERLINK("https://stackoverflow.com/q/42638538", "42638538")</f>
        <v>42638538</v>
      </c>
      <c r="B20" s="3">
        <v>0.6740282685512369</v>
      </c>
    </row>
    <row r="21" ht="15.75" customHeight="1">
      <c r="A21" s="2" t="str">
        <f>HYPERLINK("https://stackoverflow.com/q/46978495", "46978495")</f>
        <v>46978495</v>
      </c>
      <c r="B21" s="3">
        <v>0.6720623501199039</v>
      </c>
    </row>
    <row r="22" ht="15.75" customHeight="1">
      <c r="A22" s="2" t="str">
        <f>HYPERLINK("https://stackoverflow.com/q/47317006", "47317006")</f>
        <v>47317006</v>
      </c>
      <c r="B22" s="3">
        <v>0.6712678936605315</v>
      </c>
    </row>
    <row r="23" ht="15.75" customHeight="1">
      <c r="A23" s="2" t="str">
        <f>HYPERLINK("https://stackoverflow.com/q/58846662", "58846662")</f>
        <v>58846662</v>
      </c>
      <c r="B23" s="3">
        <v>0.6707968901846453</v>
      </c>
    </row>
    <row r="24" ht="15.75" customHeight="1">
      <c r="A24" s="2" t="str">
        <f>HYPERLINK("https://stackoverflow.com/q/51639748", "51639748")</f>
        <v>51639748</v>
      </c>
      <c r="B24" s="3">
        <v>0.6670616113744076</v>
      </c>
    </row>
    <row r="25" ht="15.75" customHeight="1">
      <c r="A25" s="2" t="str">
        <f>HYPERLINK("https://stackoverflow.com/q/57271657", "57271657")</f>
        <v>57271657</v>
      </c>
      <c r="B25" s="3">
        <v>0.6670403587443947</v>
      </c>
    </row>
    <row r="26" ht="15.75" customHeight="1">
      <c r="A26" s="2" t="str">
        <f>HYPERLINK("https://stackoverflow.com/q/58488121", "58488121")</f>
        <v>58488121</v>
      </c>
      <c r="B26" s="3">
        <v>0.6630434782608695</v>
      </c>
    </row>
    <row r="27" ht="15.75" customHeight="1">
      <c r="A27" s="2" t="str">
        <f>HYPERLINK("https://stackoverflow.com/q/12892318", "12892318")</f>
        <v>12892318</v>
      </c>
      <c r="B27" s="3">
        <v>0.6549079754601227</v>
      </c>
    </row>
    <row r="28" ht="15.75" customHeight="1">
      <c r="A28" s="2" t="str">
        <f>HYPERLINK("https://stackoverflow.com/q/53942601", "53942601")</f>
        <v>53942601</v>
      </c>
      <c r="B28" s="3">
        <v>0.651689708141321</v>
      </c>
    </row>
    <row r="29" ht="15.75" customHeight="1">
      <c r="A29" s="2" t="str">
        <f>HYPERLINK("https://stackoverflow.com/q/46429884", "46429884")</f>
        <v>46429884</v>
      </c>
      <c r="B29" s="3">
        <v>0.643740902474527</v>
      </c>
    </row>
    <row r="30" ht="15.75" customHeight="1">
      <c r="A30" s="2" t="str">
        <f>HYPERLINK("https://stackoverflow.com/q/44889483", "44889483")</f>
        <v>44889483</v>
      </c>
      <c r="B30" s="3">
        <v>0.642638036809816</v>
      </c>
    </row>
    <row r="31" ht="15.75" customHeight="1">
      <c r="A31" s="2" t="str">
        <f>HYPERLINK("https://stackoverflow.com/q/41944876", "41944876")</f>
        <v>41944876</v>
      </c>
      <c r="B31" s="3">
        <v>0.6422603342128408</v>
      </c>
    </row>
    <row r="32" ht="15.75" customHeight="1">
      <c r="A32" s="2" t="str">
        <f>HYPERLINK("https://stackoverflow.com/q/55488988", "55488988")</f>
        <v>55488988</v>
      </c>
      <c r="B32" s="3">
        <v>0.6415857605177993</v>
      </c>
    </row>
    <row r="33" ht="15.75" customHeight="1">
      <c r="A33" s="2" t="str">
        <f>HYPERLINK("https://stackoverflow.com/q/61343277", "61343277")</f>
        <v>61343277</v>
      </c>
      <c r="B33" s="3">
        <v>0.6411968348170127</v>
      </c>
    </row>
    <row r="34" ht="15.75" customHeight="1">
      <c r="A34" s="2" t="str">
        <f>HYPERLINK("https://stackoverflow.com/q/61827269", "61827269")</f>
        <v>61827269</v>
      </c>
      <c r="B34" s="3">
        <v>0.6408296943231442</v>
      </c>
    </row>
    <row r="35" ht="15.75" customHeight="1">
      <c r="A35" s="2" t="str">
        <f>HYPERLINK("https://stackoverflow.com/q/54392707", "54392707")</f>
        <v>54392707</v>
      </c>
      <c r="B35" s="3">
        <v>0.635666246321984</v>
      </c>
    </row>
    <row r="36" ht="15.75" customHeight="1">
      <c r="A36" s="2" t="str">
        <f>HYPERLINK("https://stackoverflow.com/q/56148445", "56148445")</f>
        <v>56148445</v>
      </c>
      <c r="B36" s="3">
        <v>0.6318984547461368</v>
      </c>
    </row>
    <row r="37" ht="15.75" customHeight="1">
      <c r="A37" s="2" t="str">
        <f>HYPERLINK("https://stackoverflow.com/q/60556908", "60556908")</f>
        <v>60556908</v>
      </c>
      <c r="B37" s="3">
        <v>0.6314616755793225</v>
      </c>
    </row>
    <row r="38" ht="15.75" customHeight="1">
      <c r="A38" s="2" t="str">
        <f>HYPERLINK("https://stackoverflow.com/q/55471918", "55471918")</f>
        <v>55471918</v>
      </c>
      <c r="B38" s="3">
        <v>0.6221934369602764</v>
      </c>
    </row>
    <row r="39" ht="15.75" customHeight="1">
      <c r="A39" s="2" t="str">
        <f>HYPERLINK("https://stackoverflow.com/q/50868194", "50868194")</f>
        <v>50868194</v>
      </c>
      <c r="B39" s="3">
        <v>0.6200787401574804</v>
      </c>
    </row>
    <row r="40" ht="15.75" customHeight="1">
      <c r="A40" s="2" t="str">
        <f>HYPERLINK("https://stackoverflow.com/q/45363366", "45363366")</f>
        <v>45363366</v>
      </c>
      <c r="B40" s="3">
        <v>0.6168018931710615</v>
      </c>
    </row>
    <row r="41" ht="15.75" customHeight="1">
      <c r="A41" s="2" t="str">
        <f>HYPERLINK("https://stackoverflow.com/q/46061585", "46061585")</f>
        <v>46061585</v>
      </c>
      <c r="B41" s="3">
        <v>0.6094202898550724</v>
      </c>
    </row>
    <row r="42" ht="15.75" customHeight="1">
      <c r="A42" s="2" t="str">
        <f>HYPERLINK("https://stackoverflow.com/q/59929281", "59929281")</f>
        <v>59929281</v>
      </c>
      <c r="B42" s="3">
        <v>0.6085365853658538</v>
      </c>
    </row>
    <row r="43" ht="15.75" customHeight="1">
      <c r="A43" s="2" t="str">
        <f>HYPERLINK("https://stackoverflow.com/q/54068351", "54068351")</f>
        <v>54068351</v>
      </c>
      <c r="B43" s="3">
        <v>0.6077863577863579</v>
      </c>
    </row>
    <row r="44" ht="15.75" customHeight="1">
      <c r="A44" s="2" t="str">
        <f>HYPERLINK("https://stackoverflow.com/q/55866962", "55866962")</f>
        <v>55866962</v>
      </c>
      <c r="B44" s="3">
        <v>0.601063829787234</v>
      </c>
    </row>
    <row r="45" ht="15.75" customHeight="1">
      <c r="A45" s="2" t="str">
        <f>HYPERLINK("https://stackoverflow.com/q/56213578", "56213578")</f>
        <v>56213578</v>
      </c>
      <c r="B45" s="3">
        <v>0.5992569002123144</v>
      </c>
    </row>
    <row r="46" ht="15.75" customHeight="1">
      <c r="A46" s="2" t="str">
        <f>HYPERLINK("https://stackoverflow.com/q/56134883", "56134883")</f>
        <v>56134883</v>
      </c>
      <c r="B46" s="3">
        <v>0.5946683459277917</v>
      </c>
    </row>
    <row r="47" ht="15.75" customHeight="1">
      <c r="A47" s="2" t="str">
        <f>HYPERLINK("https://stackoverflow.com/q/56498638", "56498638")</f>
        <v>56498638</v>
      </c>
      <c r="B47" s="3">
        <v>0.5901129943502823</v>
      </c>
    </row>
    <row r="48" ht="15.75" customHeight="1">
      <c r="A48" s="2" t="str">
        <f>HYPERLINK("https://stackoverflow.com/q/52544025", "52544025")</f>
        <v>52544025</v>
      </c>
      <c r="B48" s="3">
        <v>0.5880281690140846</v>
      </c>
    </row>
    <row r="49" ht="15.75" customHeight="1">
      <c r="A49" s="2" t="str">
        <f>HYPERLINK("https://stackoverflow.com/q/12507134", "12507134")</f>
        <v>12507134</v>
      </c>
      <c r="B49" s="3">
        <v>0.586104513064133</v>
      </c>
    </row>
    <row r="50" ht="15.75" customHeight="1">
      <c r="A50" s="2" t="str">
        <f>HYPERLINK("https://stackoverflow.com/q/53115362", "53115362")</f>
        <v>53115362</v>
      </c>
      <c r="B50" s="3">
        <v>0.5833333333333333</v>
      </c>
    </row>
    <row r="51" ht="15.75" customHeight="1">
      <c r="A51" s="2" t="str">
        <f>HYPERLINK("https://stackoverflow.com/q/59182574", "59182574")</f>
        <v>59182574</v>
      </c>
      <c r="B51" s="3">
        <v>0.5760678115367679</v>
      </c>
    </row>
    <row r="52" ht="15.75" customHeight="1">
      <c r="A52" s="2" t="str">
        <f>HYPERLINK("https://stackoverflow.com/q/53571219", "53571219")</f>
        <v>53571219</v>
      </c>
      <c r="B52" s="3">
        <v>0.5759532595325954</v>
      </c>
    </row>
    <row r="53" ht="15.75" customHeight="1">
      <c r="A53" s="2" t="str">
        <f>HYPERLINK("https://stackoverflow.com/q/43462940", "43462940")</f>
        <v>43462940</v>
      </c>
      <c r="B53" s="3">
        <v>0.5757261410788382</v>
      </c>
    </row>
    <row r="54" ht="15.75" customHeight="1">
      <c r="A54" s="2" t="str">
        <f>HYPERLINK("https://stackoverflow.com/q/32247953", "32247953")</f>
        <v>32247953</v>
      </c>
      <c r="B54" s="3">
        <v>0.5690184049079754</v>
      </c>
    </row>
    <row r="55" ht="15.75" customHeight="1">
      <c r="A55" s="2" t="str">
        <f>HYPERLINK("https://stackoverflow.com/q/53258037", "53258037")</f>
        <v>53258037</v>
      </c>
      <c r="B55" s="3">
        <v>0.5681818181818182</v>
      </c>
    </row>
    <row r="56" ht="15.75" customHeight="1">
      <c r="A56" s="2" t="str">
        <f>HYPERLINK("https://stackoverflow.com/q/58372218", "58372218")</f>
        <v>58372218</v>
      </c>
      <c r="B56" s="3">
        <v>0.565668202764977</v>
      </c>
    </row>
    <row r="57" ht="15.75" customHeight="1">
      <c r="A57" s="2" t="str">
        <f>HYPERLINK("https://stackoverflow.com/q/59719707", "59719707")</f>
        <v>59719707</v>
      </c>
      <c r="B57" s="3">
        <v>0.5613207547169813</v>
      </c>
    </row>
    <row r="58" ht="15.75" customHeight="1">
      <c r="A58" s="2" t="str">
        <f>HYPERLINK("https://stackoverflow.com/q/49434916", "49434916")</f>
        <v>49434916</v>
      </c>
      <c r="B58" s="3">
        <v>0.5594170403587445</v>
      </c>
    </row>
    <row r="59" ht="15.75" customHeight="1">
      <c r="A59" s="2" t="str">
        <f>HYPERLINK("https://stackoverflow.com/q/42239047", "42239047")</f>
        <v>42239047</v>
      </c>
      <c r="B59" s="3">
        <v>0.5575601374570448</v>
      </c>
    </row>
    <row r="60" ht="15.75" customHeight="1">
      <c r="A60" s="2" t="str">
        <f>HYPERLINK("https://stackoverflow.com/q/47087186", "47087186")</f>
        <v>47087186</v>
      </c>
      <c r="B60" s="3">
        <v>0.556362378976487</v>
      </c>
    </row>
    <row r="61" ht="15.75" customHeight="1">
      <c r="A61" s="2" t="str">
        <f>HYPERLINK("https://stackoverflow.com/q/49447462", "49447462")</f>
        <v>49447462</v>
      </c>
      <c r="B61" s="3">
        <v>0.5524282560706402</v>
      </c>
    </row>
    <row r="62" ht="15.75" customHeight="1">
      <c r="A62" s="2" t="str">
        <f>HYPERLINK("https://stackoverflow.com/q/46382002", "46382002")</f>
        <v>46382002</v>
      </c>
      <c r="B62" s="3">
        <v>0.5522988505747125</v>
      </c>
    </row>
    <row r="63" ht="15.75" customHeight="1">
      <c r="A63" s="2" t="str">
        <f>HYPERLINK("https://stackoverflow.com/q/57169785", "57169785")</f>
        <v>57169785</v>
      </c>
      <c r="B63" s="3">
        <v>0.5516528925619836</v>
      </c>
    </row>
    <row r="64" ht="15.75" customHeight="1">
      <c r="A64" s="2" t="str">
        <f>HYPERLINK("https://stackoverflow.com/q/48752410", "48752410")</f>
        <v>48752410</v>
      </c>
      <c r="B64" s="3">
        <v>0.5512578616352204</v>
      </c>
    </row>
    <row r="65" ht="15.75" customHeight="1">
      <c r="A65" s="2" t="str">
        <f>HYPERLINK("https://stackoverflow.com/q/58940439", "58940439")</f>
        <v>58940439</v>
      </c>
      <c r="B65" s="3">
        <v>0.5506872852233677</v>
      </c>
    </row>
    <row r="66" ht="15.75" customHeight="1">
      <c r="A66" s="2" t="str">
        <f>HYPERLINK("https://stackoverflow.com/q/43860901", "43860901")</f>
        <v>43860901</v>
      </c>
      <c r="B66" s="3">
        <v>0.548927613941019</v>
      </c>
    </row>
    <row r="67" ht="15.75" customHeight="1">
      <c r="A67" s="2" t="str">
        <f>HYPERLINK("https://stackoverflow.com/q/51893056", "51893056")</f>
        <v>51893056</v>
      </c>
      <c r="B67" s="3">
        <v>0.5469924812030075</v>
      </c>
    </row>
    <row r="68" ht="15.75" customHeight="1">
      <c r="A68" s="2" t="str">
        <f>HYPERLINK("https://stackoverflow.com/q/44013975", "44013975")</f>
        <v>44013975</v>
      </c>
      <c r="B68" s="3">
        <v>0.5451070336391436</v>
      </c>
    </row>
    <row r="69" ht="15.75" customHeight="1">
      <c r="A69" s="2" t="str">
        <f>HYPERLINK("https://stackoverflow.com/q/52838421", "52838421")</f>
        <v>52838421</v>
      </c>
      <c r="B69" s="3">
        <v>0.5444640753828034</v>
      </c>
    </row>
    <row r="70" ht="15.75" customHeight="1">
      <c r="A70" s="2" t="str">
        <f>HYPERLINK("https://stackoverflow.com/q/57212629", "57212629")</f>
        <v>57212629</v>
      </c>
      <c r="B70" s="3">
        <v>0.5418170878459687</v>
      </c>
    </row>
    <row r="71" ht="15.75" customHeight="1">
      <c r="A71" s="2" t="str">
        <f>HYPERLINK("https://stackoverflow.com/q/58874315", "58874315")</f>
        <v>58874315</v>
      </c>
      <c r="B71" s="3">
        <v>0.5414285714285716</v>
      </c>
    </row>
    <row r="72" ht="15.75" customHeight="1">
      <c r="A72" s="2" t="str">
        <f>HYPERLINK("https://stackoverflow.com/q/49958989", "49958989")</f>
        <v>49958989</v>
      </c>
      <c r="B72" s="3">
        <v>0.5411275415896488</v>
      </c>
    </row>
    <row r="73" ht="15.75" customHeight="1">
      <c r="A73" s="2" t="str">
        <f>HYPERLINK("https://stackoverflow.com/q/45245708", "45245708")</f>
        <v>45245708</v>
      </c>
      <c r="B73" s="3">
        <v>0.5397822445561141</v>
      </c>
    </row>
    <row r="74" ht="15.75" customHeight="1">
      <c r="A74" s="2" t="str">
        <f>HYPERLINK("https://stackoverflow.com/q/59236705", "59236705")</f>
        <v>59236705</v>
      </c>
      <c r="B74" s="3">
        <v>0.5341328413284133</v>
      </c>
    </row>
    <row r="75" ht="15.75" customHeight="1">
      <c r="A75" s="2" t="str">
        <f>HYPERLINK("https://stackoverflow.com/q/59533959", "59533959")</f>
        <v>59533959</v>
      </c>
      <c r="B75" s="3">
        <v>0.5341328413284132</v>
      </c>
    </row>
    <row r="76" ht="15.75" customHeight="1">
      <c r="A76" s="2" t="str">
        <f>HYPERLINK("https://stackoverflow.com/q/25935255", "25935255")</f>
        <v>25935255</v>
      </c>
      <c r="B76" s="3">
        <v>0.5329736211031175</v>
      </c>
    </row>
    <row r="77" ht="15.75" customHeight="1">
      <c r="A77" s="2" t="str">
        <f>HYPERLINK("https://stackoverflow.com/q/57193206", "57193206")</f>
        <v>57193206</v>
      </c>
      <c r="B77" s="3">
        <v>0.5316399286987523</v>
      </c>
    </row>
    <row r="78" ht="15.75" customHeight="1">
      <c r="A78" s="2" t="str">
        <f>HYPERLINK("https://stackoverflow.com/q/58941104", "58941104")</f>
        <v>58941104</v>
      </c>
      <c r="B78" s="3">
        <v>0.5306809184481395</v>
      </c>
    </row>
    <row r="79" ht="15.75" customHeight="1">
      <c r="A79" s="2" t="str">
        <f>HYPERLINK("https://stackoverflow.com/q/42677688", "42677688")</f>
        <v>42677688</v>
      </c>
      <c r="B79" s="3">
        <v>0.5303532008830023</v>
      </c>
    </row>
    <row r="80" ht="15.75" customHeight="1">
      <c r="A80" s="2" t="str">
        <f>HYPERLINK("https://stackoverflow.com/q/58289560", "58289560")</f>
        <v>58289560</v>
      </c>
      <c r="B80" s="3">
        <v>0.5293522267206479</v>
      </c>
    </row>
    <row r="81" ht="15.75" customHeight="1">
      <c r="A81" s="2" t="str">
        <f>HYPERLINK("https://stackoverflow.com/q/58148729", "58148729")</f>
        <v>58148729</v>
      </c>
      <c r="B81" s="3">
        <v>0.5274358974358975</v>
      </c>
    </row>
    <row r="82" ht="15.75" customHeight="1">
      <c r="A82" s="2" t="str">
        <f>HYPERLINK("https://stackoverflow.com/q/42955004", "42955004")</f>
        <v>42955004</v>
      </c>
      <c r="B82" s="3">
        <v>0.5271639042357275</v>
      </c>
    </row>
    <row r="83" ht="15.75" customHeight="1">
      <c r="A83" s="2" t="str">
        <f>HYPERLINK("https://stackoverflow.com/q/44416531", "44416531")</f>
        <v>44416531</v>
      </c>
      <c r="B83" s="3">
        <v>0.5269423558897243</v>
      </c>
    </row>
    <row r="84" ht="15.75" customHeight="1">
      <c r="A84" s="2" t="str">
        <f>HYPERLINK("https://stackoverflow.com/q/51874604", "51874604")</f>
        <v>51874604</v>
      </c>
      <c r="B84" s="3">
        <v>0.523167358229599</v>
      </c>
    </row>
    <row r="85" ht="15.75" customHeight="1">
      <c r="A85" s="2" t="str">
        <f>HYPERLINK("https://stackoverflow.com/q/59305155", "59305155")</f>
        <v>59305155</v>
      </c>
      <c r="B85" s="3">
        <v>0.5210622710622711</v>
      </c>
    </row>
    <row r="86" ht="15.75" customHeight="1">
      <c r="A86" s="2" t="str">
        <f>HYPERLINK("https://stackoverflow.com/q/43549963", "43549963")</f>
        <v>43549963</v>
      </c>
      <c r="B86" s="3">
        <v>0.5204225352112676</v>
      </c>
    </row>
    <row r="87" ht="15.75" customHeight="1">
      <c r="A87" s="2" t="str">
        <f>HYPERLINK("https://stackoverflow.com/q/52294863", "52294863")</f>
        <v>52294863</v>
      </c>
      <c r="B87" s="3">
        <v>0.518553459119497</v>
      </c>
    </row>
    <row r="88" ht="15.75" customHeight="1">
      <c r="A88" s="2" t="str">
        <f>HYPERLINK("https://stackoverflow.com/q/45875383", "45875383")</f>
        <v>45875383</v>
      </c>
      <c r="B88" s="3">
        <v>0.5161141804788214</v>
      </c>
    </row>
    <row r="89" ht="15.75" customHeight="1">
      <c r="A89" s="2" t="str">
        <f>HYPERLINK("https://stackoverflow.com/q/55366951", "55366951")</f>
        <v>55366951</v>
      </c>
      <c r="B89" s="3">
        <v>0.5153159671972988</v>
      </c>
    </row>
    <row r="90" ht="15.75" customHeight="1">
      <c r="A90" s="2" t="str">
        <f>HYPERLINK("https://stackoverflow.com/q/53173969", "53173969")</f>
        <v>53173969</v>
      </c>
      <c r="B90" s="3">
        <v>0.5134408602150538</v>
      </c>
    </row>
    <row r="91" ht="15.75" customHeight="1">
      <c r="A91" s="2" t="str">
        <f>HYPERLINK("https://stackoverflow.com/q/44293572", "44293572")</f>
        <v>44293572</v>
      </c>
      <c r="B91" s="3">
        <v>0.5125570776255708</v>
      </c>
    </row>
    <row r="92" ht="15.75" customHeight="1">
      <c r="A92" s="2" t="str">
        <f>HYPERLINK("https://stackoverflow.com/q/51352351", "51352351")</f>
        <v>51352351</v>
      </c>
      <c r="B92" s="3">
        <v>0.5117728531855955</v>
      </c>
    </row>
    <row r="93" ht="15.75" customHeight="1">
      <c r="A93" s="2" t="str">
        <f>HYPERLINK("https://stackoverflow.com/q/44903106", "44903106")</f>
        <v>44903106</v>
      </c>
      <c r="B93" s="3">
        <v>0.5116580310880829</v>
      </c>
    </row>
    <row r="94" ht="15.75" customHeight="1">
      <c r="A94" s="2" t="str">
        <f>HYPERLINK("https://stackoverflow.com/q/50104914", "50104914")</f>
        <v>50104914</v>
      </c>
      <c r="B94" s="3">
        <v>0.5110486891385768</v>
      </c>
    </row>
    <row r="95" ht="15.75" customHeight="1">
      <c r="A95" s="2" t="str">
        <f>HYPERLINK("https://stackoverflow.com/q/58904486", "58904486")</f>
        <v>58904486</v>
      </c>
      <c r="B95" s="3">
        <v>0.508414766558089</v>
      </c>
    </row>
    <row r="96" ht="15.75" customHeight="1">
      <c r="A96" s="2" t="str">
        <f>HYPERLINK("https://stackoverflow.com/q/55971394", "55971394")</f>
        <v>55971394</v>
      </c>
      <c r="B96" s="3">
        <v>0.508275596612779</v>
      </c>
    </row>
    <row r="97" ht="15.75" customHeight="1">
      <c r="A97" s="2" t="str">
        <f>HYPERLINK("https://stackoverflow.com/q/58719818", "58719818")</f>
        <v>58719818</v>
      </c>
      <c r="B97" s="3">
        <v>0.5059748427672958</v>
      </c>
    </row>
    <row r="98" ht="15.75" customHeight="1">
      <c r="A98" s="2" t="str">
        <f>HYPERLINK("https://stackoverflow.com/q/45224565", "45224565")</f>
        <v>45224565</v>
      </c>
      <c r="B98" s="3">
        <v>0.5032981530343008</v>
      </c>
    </row>
    <row r="99" ht="15.75" customHeight="1">
      <c r="A99" s="2" t="str">
        <f>HYPERLINK("https://stackoverflow.com/q/42739284", "42739284")</f>
        <v>42739284</v>
      </c>
      <c r="B99" s="3">
        <v>0.5030625402965828</v>
      </c>
    </row>
    <row r="100" ht="15.75" customHeight="1">
      <c r="A100" s="2" t="str">
        <f>HYPERLINK("https://stackoverflow.com/q/46798235", "46798235")</f>
        <v>46798235</v>
      </c>
      <c r="B100" s="3">
        <v>0.5029313232830821</v>
      </c>
    </row>
    <row r="101" ht="15.75" customHeight="1">
      <c r="A101" s="2" t="str">
        <f>HYPERLINK("https://stackoverflow.com/q/57900028", "57900028")</f>
        <v>57900028</v>
      </c>
      <c r="B101" s="3">
        <v>0.5028205128205129</v>
      </c>
    </row>
    <row r="102" ht="15.75" customHeight="1">
      <c r="A102" s="2" t="str">
        <f>HYPERLINK("https://stackoverflow.com/q/57827537", "57827537")</f>
        <v>57827537</v>
      </c>
      <c r="B102" s="3">
        <v>0.5021525215252153</v>
      </c>
    </row>
    <row r="103" ht="15.75" customHeight="1">
      <c r="A103" s="2" t="str">
        <f>HYPERLINK("https://stackoverflow.com/q/49659166", "49659166")</f>
        <v>49659166</v>
      </c>
      <c r="B103" s="3">
        <v>0.5019001085776331</v>
      </c>
    </row>
    <row r="104" ht="15.75" customHeight="1">
      <c r="A104" s="2" t="str">
        <f>HYPERLINK("https://stackoverflow.com/q/51748181", "51748181")</f>
        <v>51748181</v>
      </c>
      <c r="B104" s="3">
        <v>0.5015923566878981</v>
      </c>
    </row>
    <row r="105" ht="15.75" customHeight="1">
      <c r="A105" s="2" t="str">
        <f>HYPERLINK("https://stackoverflow.com/q/41842171", "41842171")</f>
        <v>41842171</v>
      </c>
      <c r="B105" s="3">
        <v>0.495559038662487</v>
      </c>
    </row>
    <row r="106" ht="15.75" customHeight="1">
      <c r="A106" s="2" t="str">
        <f>HYPERLINK("https://stackoverflow.com/q/41638663", "41638663")</f>
        <v>41638663</v>
      </c>
      <c r="B106" s="3">
        <v>0.4946043165467625</v>
      </c>
    </row>
    <row r="107" ht="15.75" customHeight="1">
      <c r="A107" s="2" t="str">
        <f>HYPERLINK("https://stackoverflow.com/q/57928329", "57928329")</f>
        <v>57928329</v>
      </c>
      <c r="B107" s="3">
        <v>0.4913087934560327</v>
      </c>
    </row>
    <row r="108" ht="15.75" customHeight="1">
      <c r="A108" s="2" t="str">
        <f>HYPERLINK("https://stackoverflow.com/q/57133610", "57133610")</f>
        <v>57133610</v>
      </c>
      <c r="B108" s="3">
        <v>0.4911807055435566</v>
      </c>
    </row>
    <row r="109" ht="15.75" customHeight="1">
      <c r="A109" s="2" t="str">
        <f>HYPERLINK("https://stackoverflow.com/q/57677076", "57677076")</f>
        <v>57677076</v>
      </c>
      <c r="B109" s="3">
        <v>0.4900094029149035</v>
      </c>
    </row>
    <row r="110" ht="15.75" customHeight="1">
      <c r="A110" s="2" t="str">
        <f>HYPERLINK("https://stackoverflow.com/q/52054618", "52054618")</f>
        <v>52054618</v>
      </c>
      <c r="B110" s="3">
        <v>0.4898676592224979</v>
      </c>
    </row>
    <row r="111" ht="15.75" customHeight="1">
      <c r="A111" s="2" t="str">
        <f>HYPERLINK("https://stackoverflow.com/q/57325266", "57325266")</f>
        <v>57325266</v>
      </c>
      <c r="B111" s="3">
        <v>0.4898523985239853</v>
      </c>
    </row>
    <row r="112" ht="15.75" customHeight="1">
      <c r="A112" s="2" t="str">
        <f>HYPERLINK("https://stackoverflow.com/q/45288895", "45288895")</f>
        <v>45288895</v>
      </c>
      <c r="B112" s="3">
        <v>0.4881392483056068</v>
      </c>
    </row>
    <row r="113" ht="15.75" customHeight="1">
      <c r="A113" s="2" t="str">
        <f>HYPERLINK("https://stackoverflow.com/q/45699468", "45699468")</f>
        <v>45699468</v>
      </c>
      <c r="B113" s="3">
        <v>0.4872188139059304</v>
      </c>
    </row>
    <row r="114" ht="15.75" customHeight="1">
      <c r="A114" s="2" t="str">
        <f>HYPERLINK("https://stackoverflow.com/q/46894604", "46894604")</f>
        <v>46894604</v>
      </c>
      <c r="B114" s="3">
        <v>0.4872060857538037</v>
      </c>
    </row>
    <row r="115" ht="15.75" customHeight="1">
      <c r="A115" s="2" t="str">
        <f>HYPERLINK("https://stackoverflow.com/q/58325798", "58325798")</f>
        <v>58325798</v>
      </c>
      <c r="B115" s="3">
        <v>0.4836490753270185</v>
      </c>
    </row>
    <row r="116" ht="15.75" customHeight="1">
      <c r="A116" s="2" t="str">
        <f>HYPERLINK("https://stackoverflow.com/q/43646460", "43646460")</f>
        <v>43646460</v>
      </c>
      <c r="B116" s="3">
        <v>0.4825428194993412</v>
      </c>
    </row>
    <row r="117" ht="15.75" customHeight="1">
      <c r="A117" s="2" t="str">
        <f>HYPERLINK("https://stackoverflow.com/q/42148587", "42148587")</f>
        <v>42148587</v>
      </c>
      <c r="B117" s="3">
        <v>0.4820540156361051</v>
      </c>
    </row>
    <row r="118" ht="15.75" customHeight="1">
      <c r="A118" s="2" t="str">
        <f>HYPERLINK("https://stackoverflow.com/q/57172673", "57172673")</f>
        <v>57172673</v>
      </c>
      <c r="B118" s="3">
        <v>0.4816735822959891</v>
      </c>
    </row>
    <row r="119" ht="15.75" customHeight="1">
      <c r="A119" s="2" t="str">
        <f>HYPERLINK("https://stackoverflow.com/q/58546520", "58546520")</f>
        <v>58546520</v>
      </c>
      <c r="B119" s="3">
        <v>0.4808970099667774</v>
      </c>
    </row>
    <row r="120" ht="15.75" customHeight="1">
      <c r="A120" s="2" t="str">
        <f>HYPERLINK("https://stackoverflow.com/q/45177765", "45177765")</f>
        <v>45177765</v>
      </c>
      <c r="B120" s="3">
        <v>0.4777882797731568</v>
      </c>
    </row>
    <row r="121" ht="15.75" customHeight="1">
      <c r="A121" s="2" t="str">
        <f>HYPERLINK("https://stackoverflow.com/q/57647663", "57647663")</f>
        <v>57647663</v>
      </c>
      <c r="B121" s="3">
        <v>0.4766666666666667</v>
      </c>
    </row>
    <row r="122" ht="15.75" customHeight="1">
      <c r="A122" s="2" t="str">
        <f>HYPERLINK("https://stackoverflow.com/q/12242168", "12242168")</f>
        <v>12242168</v>
      </c>
      <c r="B122" s="3">
        <v>0.4753711201079622</v>
      </c>
    </row>
    <row r="123" ht="15.75" customHeight="1">
      <c r="A123" s="2" t="str">
        <f>HYPERLINK("https://stackoverflow.com/q/43244727", "43244727")</f>
        <v>43244727</v>
      </c>
      <c r="B123" s="3">
        <v>0.4748908296943231</v>
      </c>
    </row>
    <row r="124" ht="15.75" customHeight="1">
      <c r="A124" s="2" t="str">
        <f>HYPERLINK("https://stackoverflow.com/q/54161244", "54161244")</f>
        <v>54161244</v>
      </c>
      <c r="B124" s="3">
        <v>0.4742524916943521</v>
      </c>
    </row>
    <row r="125" ht="15.75" customHeight="1">
      <c r="A125" s="2" t="str">
        <f>HYPERLINK("https://stackoverflow.com/q/55870883", "55870883")</f>
        <v>55870883</v>
      </c>
      <c r="B125" s="3">
        <v>0.4719512195121951</v>
      </c>
    </row>
    <row r="126" ht="15.75" customHeight="1">
      <c r="A126" s="2" t="str">
        <f>HYPERLINK("https://stackoverflow.com/q/19102367", "19102367")</f>
        <v>19102367</v>
      </c>
      <c r="B126" s="3">
        <v>0.4718683651804672</v>
      </c>
    </row>
    <row r="127" ht="15.75" customHeight="1">
      <c r="A127" s="2" t="str">
        <f>HYPERLINK("https://stackoverflow.com/q/55614851", "55614851")</f>
        <v>55614851</v>
      </c>
      <c r="B127" s="3">
        <v>0.4712421903711871</v>
      </c>
    </row>
    <row r="128" ht="15.75" customHeight="1">
      <c r="A128" s="2" t="str">
        <f>HYPERLINK("https://stackoverflow.com/q/49033921", "49033921")</f>
        <v>49033921</v>
      </c>
      <c r="B128" s="3">
        <v>0.4706085753803597</v>
      </c>
    </row>
    <row r="129" ht="15.75" customHeight="1">
      <c r="A129" s="2" t="str">
        <f>HYPERLINK("https://stackoverflow.com/q/14598065", "14598065")</f>
        <v>14598065</v>
      </c>
      <c r="B129" s="3">
        <v>0.4702072538860104</v>
      </c>
    </row>
    <row r="130" ht="15.75" customHeight="1">
      <c r="A130" s="2" t="str">
        <f>HYPERLINK("https://stackoverflow.com/q/44565423", "44565423")</f>
        <v>44565423</v>
      </c>
      <c r="B130" s="3">
        <v>0.4632075471698116</v>
      </c>
    </row>
    <row r="131" ht="15.75" customHeight="1">
      <c r="A131" s="2" t="str">
        <f>HYPERLINK("https://stackoverflow.com/q/51840153", "51840153")</f>
        <v>51840153</v>
      </c>
      <c r="B131" s="3">
        <v>0.4573490813648294</v>
      </c>
    </row>
    <row r="132" ht="15.75" customHeight="1">
      <c r="A132" s="2" t="str">
        <f>HYPERLINK("https://stackoverflow.com/q/51031495", "51031495")</f>
        <v>51031495</v>
      </c>
      <c r="B132" s="3">
        <v>0.4572205736894163</v>
      </c>
    </row>
    <row r="133" ht="15.75" customHeight="1">
      <c r="A133" s="2" t="str">
        <f>HYPERLINK("https://stackoverflow.com/q/59271914", "59271914")</f>
        <v>59271914</v>
      </c>
      <c r="B133" s="3">
        <v>0.4567773167358231</v>
      </c>
    </row>
    <row r="134" ht="15.75" customHeight="1">
      <c r="A134" s="2" t="str">
        <f>HYPERLINK("https://stackoverflow.com/q/55300016", "55300016")</f>
        <v>55300016</v>
      </c>
      <c r="B134" s="3">
        <v>0.4519969278033795</v>
      </c>
    </row>
    <row r="135" ht="15.75" customHeight="1">
      <c r="A135" s="2" t="str">
        <f>HYPERLINK("https://stackoverflow.com/q/61088814", "61088814")</f>
        <v>61088814</v>
      </c>
      <c r="B135" s="3">
        <v>0.4496434937611408</v>
      </c>
    </row>
    <row r="136" ht="15.75" customHeight="1">
      <c r="A136" s="2" t="str">
        <f>HYPERLINK("https://stackoverflow.com/q/51171853", "51171853")</f>
        <v>51171853</v>
      </c>
      <c r="B136" s="3">
        <v>0.4494818652849742</v>
      </c>
    </row>
    <row r="137" ht="15.75" customHeight="1">
      <c r="A137" s="2" t="str">
        <f>HYPERLINK("https://stackoverflow.com/q/55286040", "55286040")</f>
        <v>55286040</v>
      </c>
      <c r="B137" s="3">
        <v>0.4432203389830509</v>
      </c>
    </row>
    <row r="138" ht="15.75" customHeight="1">
      <c r="A138" s="2" t="str">
        <f>HYPERLINK("https://stackoverflow.com/q/44588246", "44588246")</f>
        <v>44588246</v>
      </c>
      <c r="B138" s="3">
        <v>0.4417293233082706</v>
      </c>
    </row>
    <row r="139" ht="15.75" customHeight="1">
      <c r="A139" s="2" t="str">
        <f>HYPERLINK("https://stackoverflow.com/q/14534834", "14534834")</f>
        <v>14534834</v>
      </c>
      <c r="B139" s="3">
        <v>0.439779147406266</v>
      </c>
    </row>
    <row r="140" ht="15.75" customHeight="1">
      <c r="A140" s="2" t="str">
        <f>HYPERLINK("https://stackoverflow.com/q/58832626", "58832626")</f>
        <v>58832626</v>
      </c>
      <c r="B140" s="3">
        <v>0.437902187902188</v>
      </c>
    </row>
    <row r="141" ht="15.75" customHeight="1">
      <c r="A141" s="2" t="str">
        <f>HYPERLINK("https://stackoverflow.com/q/55868931", "55868931")</f>
        <v>55868931</v>
      </c>
      <c r="B141" s="3">
        <v>0.436858316221766</v>
      </c>
    </row>
    <row r="142" ht="15.75" customHeight="1">
      <c r="A142" s="2" t="str">
        <f>HYPERLINK("https://stackoverflow.com/q/59926810", "59926810")</f>
        <v>59926810</v>
      </c>
      <c r="B142" s="3">
        <v>0.4363517060367454</v>
      </c>
    </row>
    <row r="143" ht="15.75" customHeight="1">
      <c r="A143" s="2" t="str">
        <f>HYPERLINK("https://stackoverflow.com/q/45324749", "45324749")</f>
        <v>45324749</v>
      </c>
      <c r="B143" s="3">
        <v>0.4357318573185733</v>
      </c>
    </row>
    <row r="144" ht="15.75" customHeight="1">
      <c r="A144" s="2" t="str">
        <f>HYPERLINK("https://stackoverflow.com/q/57833839", "57833839")</f>
        <v>57833839</v>
      </c>
      <c r="B144" s="3">
        <v>0.434037558685446</v>
      </c>
    </row>
    <row r="145" ht="15.75" customHeight="1">
      <c r="A145" s="2" t="str">
        <f>HYPERLINK("https://stackoverflow.com/q/34920892", "34920892")</f>
        <v>34920892</v>
      </c>
      <c r="B145" s="3">
        <v>0.4336518046709131</v>
      </c>
    </row>
    <row r="146" ht="15.75" customHeight="1">
      <c r="A146" s="2" t="str">
        <f>HYPERLINK("https://stackoverflow.com/q/42006707", "42006707")</f>
        <v>42006707</v>
      </c>
      <c r="B146" s="3">
        <v>0.4335637480798772</v>
      </c>
    </row>
    <row r="147" ht="15.75" customHeight="1">
      <c r="A147" s="2" t="str">
        <f>HYPERLINK("https://stackoverflow.com/q/58914330", "58914330")</f>
        <v>58914330</v>
      </c>
      <c r="B147" s="3">
        <v>0.431434599156118</v>
      </c>
    </row>
    <row r="148" ht="15.75" customHeight="1">
      <c r="A148" s="2" t="str">
        <f>HYPERLINK("https://stackoverflow.com/q/43079162", "43079162")</f>
        <v>43079162</v>
      </c>
      <c r="B148" s="3">
        <v>0.430866965620329</v>
      </c>
    </row>
    <row r="149" ht="15.75" customHeight="1">
      <c r="A149" s="2" t="str">
        <f>HYPERLINK("https://stackoverflow.com/q/56920479", "56920479")</f>
        <v>56920479</v>
      </c>
      <c r="B149" s="3">
        <v>0.4302388707926167</v>
      </c>
    </row>
    <row r="150" ht="15.75" customHeight="1">
      <c r="A150" s="2" t="str">
        <f>HYPERLINK("https://stackoverflow.com/q/50115856", "50115856")</f>
        <v>50115856</v>
      </c>
      <c r="B150" s="3">
        <v>0.428816199376947</v>
      </c>
    </row>
    <row r="151" ht="15.75" customHeight="1">
      <c r="A151" s="2" t="str">
        <f>HYPERLINK("https://stackoverflow.com/q/53670395", "53670395")</f>
        <v>53670395</v>
      </c>
      <c r="B151" s="3">
        <v>0.4283812566560171</v>
      </c>
    </row>
    <row r="152" ht="15.75" customHeight="1">
      <c r="A152" s="2" t="str">
        <f>HYPERLINK("https://stackoverflow.com/q/41173895", "41173895")</f>
        <v>41173895</v>
      </c>
      <c r="B152" s="3">
        <v>0.4274580335731414</v>
      </c>
    </row>
    <row r="153" ht="15.75" customHeight="1">
      <c r="A153" s="2" t="str">
        <f>HYPERLINK("https://stackoverflow.com/q/52480985", "52480985")</f>
        <v>52480985</v>
      </c>
      <c r="B153" s="3">
        <v>0.4258793969849248</v>
      </c>
    </row>
    <row r="154" ht="15.75" customHeight="1">
      <c r="A154" s="2" t="str">
        <f>HYPERLINK("https://stackoverflow.com/q/58030372", "58030372")</f>
        <v>58030372</v>
      </c>
      <c r="B154" s="3">
        <v>0.4258793969849247</v>
      </c>
    </row>
    <row r="155" ht="15.75" customHeight="1">
      <c r="A155" s="2" t="str">
        <f>HYPERLINK("https://stackoverflow.com/q/59368840", "59368840")</f>
        <v>59368840</v>
      </c>
      <c r="B155" s="3">
        <v>0.4235632183908046</v>
      </c>
    </row>
    <row r="156" ht="15.75" customHeight="1">
      <c r="A156" s="2" t="str">
        <f>HYPERLINK("https://stackoverflow.com/q/12559029", "12559029")</f>
        <v>12559029</v>
      </c>
      <c r="B156" s="3">
        <v>0.4233333333333334</v>
      </c>
    </row>
    <row r="157" ht="15.75" customHeight="1">
      <c r="A157" s="2" t="str">
        <f>HYPERLINK("https://stackoverflow.com/q/45101901", "45101901")</f>
        <v>45101901</v>
      </c>
      <c r="B157" s="3">
        <v>0.4229957805907173</v>
      </c>
    </row>
    <row r="158" ht="15.75" customHeight="1">
      <c r="A158" s="2" t="str">
        <f>HYPERLINK("https://stackoverflow.com/q/58432441", "58432441")</f>
        <v>58432441</v>
      </c>
      <c r="B158" s="3">
        <v>0.4220116618075802</v>
      </c>
    </row>
    <row r="159" ht="15.75" customHeight="1">
      <c r="A159" s="2" t="str">
        <f>HYPERLINK("https://stackoverflow.com/q/43611109", "43611109")</f>
        <v>43611109</v>
      </c>
      <c r="B159" s="3">
        <v>0.4206036745406824</v>
      </c>
    </row>
    <row r="160" ht="15.75" customHeight="1">
      <c r="A160" s="2" t="str">
        <f>HYPERLINK("https://stackoverflow.com/q/57814318", "57814318")</f>
        <v>57814318</v>
      </c>
      <c r="B160" s="3">
        <v>0.4195238095238095</v>
      </c>
    </row>
    <row r="161" ht="15.75" customHeight="1">
      <c r="A161" s="2" t="str">
        <f>HYPERLINK("https://stackoverflow.com/q/57864148", "57864148")</f>
        <v>57864148</v>
      </c>
      <c r="B161" s="3">
        <v>0.4174565560821485</v>
      </c>
    </row>
    <row r="162" ht="15.75" customHeight="1">
      <c r="A162" s="2" t="str">
        <f>HYPERLINK("https://stackoverflow.com/q/53279941", "53279941")</f>
        <v>53279941</v>
      </c>
      <c r="B162" s="3">
        <v>0.4166666666666667</v>
      </c>
    </row>
    <row r="163" ht="15.75" customHeight="1">
      <c r="A163" s="2" t="str">
        <f>HYPERLINK("https://stackoverflow.com/q/53966488", "53966488")</f>
        <v>53966488</v>
      </c>
      <c r="B163" s="3">
        <v>0.4166666666666667</v>
      </c>
    </row>
    <row r="164" ht="15.75" customHeight="1">
      <c r="A164" s="2" t="str">
        <f>HYPERLINK("https://stackoverflow.com/q/56006287", "56006287")</f>
        <v>56006287</v>
      </c>
      <c r="B164" s="3">
        <v>0.4111721611721612</v>
      </c>
    </row>
    <row r="165" ht="15.75" customHeight="1">
      <c r="A165" s="2" t="str">
        <f>HYPERLINK("https://stackoverflow.com/q/49615281", "49615281")</f>
        <v>49615281</v>
      </c>
      <c r="B165" s="3">
        <v>0.4111479028697572</v>
      </c>
    </row>
    <row r="166" ht="15.75" customHeight="1">
      <c r="A166" s="2" t="str">
        <f>HYPERLINK("https://stackoverflow.com/q/56421760", "56421760")</f>
        <v>56421760</v>
      </c>
      <c r="B166" s="3">
        <v>0.4079330422125182</v>
      </c>
    </row>
    <row r="167" ht="15.75" customHeight="1">
      <c r="A167" s="2" t="str">
        <f>HYPERLINK("https://stackoverflow.com/q/55137884", "55137884")</f>
        <v>55137884</v>
      </c>
      <c r="B167" s="3">
        <v>0.4078073089700996</v>
      </c>
    </row>
    <row r="168" ht="15.75" customHeight="1">
      <c r="A168" s="2" t="str">
        <f>HYPERLINK("https://stackoverflow.com/q/55193693", "55193693")</f>
        <v>55193693</v>
      </c>
      <c r="B168" s="3">
        <v>0.4069105691056911</v>
      </c>
    </row>
    <row r="169" ht="15.75" customHeight="1">
      <c r="A169" s="2" t="str">
        <f>HYPERLINK("https://stackoverflow.com/q/54473192", "54473192")</f>
        <v>54473192</v>
      </c>
      <c r="B169" s="3">
        <v>0.4048556430446195</v>
      </c>
    </row>
    <row r="170" ht="15.75" customHeight="1">
      <c r="A170" s="2" t="str">
        <f>HYPERLINK("https://stackoverflow.com/q/46387200", "46387200")</f>
        <v>46387200</v>
      </c>
      <c r="B170" s="3">
        <v>0.403927813163482</v>
      </c>
    </row>
    <row r="171" ht="15.75" customHeight="1">
      <c r="A171" s="2" t="str">
        <f>HYPERLINK("https://stackoverflow.com/q/57034340", "57034340")</f>
        <v>57034340</v>
      </c>
      <c r="B171" s="3">
        <v>0.4019337016574586</v>
      </c>
    </row>
    <row r="172" ht="15.75" customHeight="1">
      <c r="A172" s="2" t="str">
        <f>HYPERLINK("https://stackoverflow.com/q/56578710", "56578710")</f>
        <v>56578710</v>
      </c>
      <c r="B172" s="3">
        <v>0.4013292433537832</v>
      </c>
    </row>
    <row r="173" ht="15.75" customHeight="1">
      <c r="A173" s="2" t="str">
        <f>HYPERLINK("https://stackoverflow.com/q/22377933", "22377933")</f>
        <v>22377933</v>
      </c>
      <c r="B173" s="3">
        <v>0.398409893992933</v>
      </c>
    </row>
    <row r="174" ht="15.75" customHeight="1">
      <c r="A174" s="2" t="str">
        <f>HYPERLINK("https://stackoverflow.com/q/59419349", "59419349")</f>
        <v>59419349</v>
      </c>
      <c r="B174" s="3">
        <v>0.396288209606987</v>
      </c>
    </row>
    <row r="175" ht="15.75" customHeight="1">
      <c r="A175" s="2" t="str">
        <f>HYPERLINK("https://stackoverflow.com/q/59371835", "59371835")</f>
        <v>59371835</v>
      </c>
      <c r="B175" s="3">
        <v>0.3957627118644068</v>
      </c>
    </row>
    <row r="176" ht="15.75" customHeight="1">
      <c r="A176" s="2" t="str">
        <f>HYPERLINK("https://stackoverflow.com/q/49715967", "49715967")</f>
        <v>49715967</v>
      </c>
      <c r="B176" s="3">
        <v>0.3957627118644067</v>
      </c>
    </row>
    <row r="177" ht="15.75" customHeight="1">
      <c r="A177" s="2" t="str">
        <f>HYPERLINK("https://stackoverflow.com/q/54622703", "54622703")</f>
        <v>54622703</v>
      </c>
      <c r="B177" s="3">
        <v>0.3955862977602108</v>
      </c>
    </row>
    <row r="178" ht="15.75" customHeight="1">
      <c r="A178" s="2" t="str">
        <f>HYPERLINK("https://stackoverflow.com/q/46206200", "46206200")</f>
        <v>46206200</v>
      </c>
      <c r="B178" s="3">
        <v>0.3949925261584454</v>
      </c>
    </row>
    <row r="179" ht="15.75" customHeight="1">
      <c r="A179" s="2" t="str">
        <f>HYPERLINK("https://stackoverflow.com/q/61674307", "61674307")</f>
        <v>61674307</v>
      </c>
      <c r="B179" s="3">
        <v>0.3937440305635149</v>
      </c>
    </row>
    <row r="180" ht="15.75" customHeight="1">
      <c r="A180" s="2" t="str">
        <f>HYPERLINK("https://stackoverflow.com/q/58200678", "58200678")</f>
        <v>58200678</v>
      </c>
      <c r="B180" s="3">
        <v>0.3935826408125577</v>
      </c>
    </row>
    <row r="181" ht="15.75" customHeight="1">
      <c r="A181" s="2" t="str">
        <f>HYPERLINK("https://stackoverflow.com/q/53195363", "53195363")</f>
        <v>53195363</v>
      </c>
      <c r="B181" s="3">
        <v>0.3931492842535786</v>
      </c>
    </row>
    <row r="182" ht="15.75" customHeight="1">
      <c r="A182" s="2" t="str">
        <f>HYPERLINK("https://stackoverflow.com/q/54848296", "54848296")</f>
        <v>54848296</v>
      </c>
      <c r="B182" s="3">
        <v>0.3925959780621572</v>
      </c>
    </row>
    <row r="183" ht="15.75" customHeight="1">
      <c r="A183" s="2" t="str">
        <f>HYPERLINK("https://stackoverflow.com/q/55537720", "55537720")</f>
        <v>55537720</v>
      </c>
      <c r="B183" s="3">
        <v>0.3923699914748509</v>
      </c>
    </row>
    <row r="184" ht="15.75" customHeight="1">
      <c r="A184" s="2" t="str">
        <f>HYPERLINK("https://stackoverflow.com/q/49103880", "49103880")</f>
        <v>49103880</v>
      </c>
      <c r="B184" s="3">
        <v>0.3890476190476191</v>
      </c>
    </row>
    <row r="185" ht="15.75" customHeight="1">
      <c r="A185" s="2" t="str">
        <f>HYPERLINK("https://stackoverflow.com/q/50661246", "50661246")</f>
        <v>50661246</v>
      </c>
      <c r="B185" s="3">
        <v>0.3890374331550802</v>
      </c>
    </row>
    <row r="186" ht="15.75" customHeight="1">
      <c r="A186" s="2" t="str">
        <f>HYPERLINK("https://stackoverflow.com/q/52003746", "52003746")</f>
        <v>52003746</v>
      </c>
      <c r="B186" s="3">
        <v>0.3890284757118929</v>
      </c>
    </row>
    <row r="187" ht="15.75" customHeight="1">
      <c r="A187" s="2" t="str">
        <f>HYPERLINK("https://stackoverflow.com/q/59140407", "59140407")</f>
        <v>59140407</v>
      </c>
      <c r="B187" s="3">
        <v>0.3890205371248026</v>
      </c>
    </row>
    <row r="188" ht="15.75" customHeight="1">
      <c r="A188" s="2" t="str">
        <f>HYPERLINK("https://stackoverflow.com/q/59050535", "59050535")</f>
        <v>59050535</v>
      </c>
      <c r="B188" s="3">
        <v>0.3890134529147983</v>
      </c>
    </row>
    <row r="189" ht="15.75" customHeight="1">
      <c r="A189" s="2" t="str">
        <f>HYPERLINK("https://stackoverflow.com/q/38968308", "38968308")</f>
        <v>38968308</v>
      </c>
      <c r="B189" s="3">
        <v>0.3867816091954023</v>
      </c>
    </row>
    <row r="190" ht="15.75" customHeight="1">
      <c r="A190" s="2" t="str">
        <f>HYPERLINK("https://stackoverflow.com/q/54478438", "54478438")</f>
        <v>54478438</v>
      </c>
      <c r="B190" s="3">
        <v>0.3861702127659575</v>
      </c>
    </row>
    <row r="191" ht="15.75" customHeight="1">
      <c r="A191" s="2" t="str">
        <f>HYPERLINK("https://stackoverflow.com/q/47802967", "47802967")</f>
        <v>47802967</v>
      </c>
      <c r="B191" s="3">
        <v>0.3861031518624641</v>
      </c>
    </row>
    <row r="192" ht="15.75" customHeight="1">
      <c r="A192" s="2" t="str">
        <f>HYPERLINK("https://stackoverflow.com/q/52497823", "52497823")</f>
        <v>52497823</v>
      </c>
      <c r="B192" s="3">
        <v>0.3855247981545559</v>
      </c>
    </row>
    <row r="193" ht="15.75" customHeight="1">
      <c r="A193" s="2" t="str">
        <f>HYPERLINK("https://stackoverflow.com/q/43496400", "43496400")</f>
        <v>43496400</v>
      </c>
      <c r="B193" s="3">
        <v>0.3838582677165354</v>
      </c>
    </row>
    <row r="194" ht="15.75" customHeight="1">
      <c r="A194" s="2" t="str">
        <f>HYPERLINK("https://stackoverflow.com/q/59094028", "59094028")</f>
        <v>59094028</v>
      </c>
      <c r="B194" s="3">
        <v>0.3831360946745563</v>
      </c>
    </row>
    <row r="195" ht="15.75" customHeight="1">
      <c r="A195" s="2" t="str">
        <f>HYPERLINK("https://stackoverflow.com/q/36610727", "36610727")</f>
        <v>36610727</v>
      </c>
      <c r="B195" s="3">
        <v>0.3801671064204045</v>
      </c>
    </row>
    <row r="196" ht="15.75" customHeight="1">
      <c r="A196" s="2" t="str">
        <f>HYPERLINK("https://stackoverflow.com/q/52406269", "52406269")</f>
        <v>52406269</v>
      </c>
      <c r="B196" s="3">
        <v>0.3795418641390206</v>
      </c>
    </row>
    <row r="197" ht="15.75" customHeight="1">
      <c r="A197" s="2" t="str">
        <f>HYPERLINK("https://stackoverflow.com/q/12729100", "12729100")</f>
        <v>12729100</v>
      </c>
      <c r="B197" s="3">
        <v>0.379014396456257</v>
      </c>
    </row>
    <row r="198" ht="15.75" customHeight="1">
      <c r="A198" s="2" t="str">
        <f>HYPERLINK("https://stackoverflow.com/q/58748928", "58748928")</f>
        <v>58748928</v>
      </c>
      <c r="B198" s="3">
        <v>0.3765664160401002</v>
      </c>
    </row>
    <row r="199" ht="15.75" customHeight="1">
      <c r="A199" s="2" t="str">
        <f>HYPERLINK("https://stackoverflow.com/q/59784776", "59784776")</f>
        <v>59784776</v>
      </c>
      <c r="B199" s="3">
        <v>0.3761510128913444</v>
      </c>
    </row>
    <row r="200" ht="15.75" customHeight="1">
      <c r="A200" s="2" t="str">
        <f>HYPERLINK("https://stackoverflow.com/q/52205477", "52205477")</f>
        <v>52205477</v>
      </c>
      <c r="B200" s="3">
        <v>0.3757521058965102</v>
      </c>
    </row>
    <row r="201" ht="15.75" customHeight="1">
      <c r="A201" s="2" t="str">
        <f>HYPERLINK("https://stackoverflow.com/q/27793944", "27793944")</f>
        <v>27793944</v>
      </c>
      <c r="B201" s="3">
        <v>0.3756281407035176</v>
      </c>
    </row>
    <row r="202" ht="15.75" customHeight="1">
      <c r="A202" s="2" t="str">
        <f>HYPERLINK("https://stackoverflow.com/q/58730516", "58730516")</f>
        <v>58730516</v>
      </c>
      <c r="B202" s="3">
        <v>0.3723698781838317</v>
      </c>
    </row>
    <row r="203" ht="15.75" customHeight="1">
      <c r="A203" s="2" t="str">
        <f>HYPERLINK("https://stackoverflow.com/q/57795677", "57795677")</f>
        <v>57795677</v>
      </c>
      <c r="B203" s="3">
        <v>0.3723628691983122</v>
      </c>
    </row>
    <row r="204" ht="15.75" customHeight="1">
      <c r="A204" s="2" t="str">
        <f>HYPERLINK("https://stackoverflow.com/q/45310175", "45310175")</f>
        <v>45310175</v>
      </c>
      <c r="B204" s="3">
        <v>0.37215628090999</v>
      </c>
    </row>
    <row r="205" ht="15.75" customHeight="1">
      <c r="A205" s="2" t="str">
        <f>HYPERLINK("https://stackoverflow.com/q/54114480", "54114480")</f>
        <v>54114480</v>
      </c>
      <c r="B205" s="3">
        <v>0.3712121212121212</v>
      </c>
    </row>
    <row r="206" ht="15.75" customHeight="1">
      <c r="A206" s="2" t="str">
        <f>HYPERLINK("https://stackoverflow.com/q/59349005", "59349005")</f>
        <v>59349005</v>
      </c>
      <c r="B206" s="3">
        <v>0.3702247191011236</v>
      </c>
    </row>
    <row r="207" ht="15.75" customHeight="1">
      <c r="A207" s="2" t="str">
        <f>HYPERLINK("https://stackoverflow.com/q/53990868", "53990868")</f>
        <v>53990868</v>
      </c>
      <c r="B207" s="3">
        <v>0.3702118989405053</v>
      </c>
    </row>
    <row r="208" ht="15.75" customHeight="1">
      <c r="A208" s="2" t="str">
        <f>HYPERLINK("https://stackoverflow.com/q/53970869", "53970869")</f>
        <v>53970869</v>
      </c>
      <c r="B208" s="3">
        <v>0.369904076738609</v>
      </c>
    </row>
    <row r="209" ht="15.75" customHeight="1">
      <c r="A209" s="2" t="str">
        <f>HYPERLINK("https://stackoverflow.com/q/46647666", "46647666")</f>
        <v>46647666</v>
      </c>
      <c r="B209" s="3">
        <v>0.3683908045977011</v>
      </c>
    </row>
    <row r="210" ht="15.75" customHeight="1">
      <c r="A210" s="2" t="str">
        <f>HYPERLINK("https://stackoverflow.com/q/13063536", "13063536")</f>
        <v>13063536</v>
      </c>
      <c r="B210" s="3">
        <v>0.3676470588235294</v>
      </c>
    </row>
    <row r="211" ht="15.75" customHeight="1">
      <c r="A211" s="2" t="str">
        <f>HYPERLINK("https://stackoverflow.com/q/45045520", "45045520")</f>
        <v>45045520</v>
      </c>
      <c r="B211" s="3">
        <v>0.3665413533834586</v>
      </c>
    </row>
    <row r="212" ht="15.75" customHeight="1">
      <c r="A212" s="2" t="str">
        <f>HYPERLINK("https://stackoverflow.com/q/61790198", "61790198")</f>
        <v>61790198</v>
      </c>
      <c r="B212" s="3">
        <v>0.3661251504211794</v>
      </c>
    </row>
    <row r="213" ht="15.75" customHeight="1">
      <c r="A213" s="2" t="str">
        <f>HYPERLINK("https://stackoverflow.com/q/48736701", "48736701")</f>
        <v>48736701</v>
      </c>
      <c r="B213" s="3">
        <v>0.3660799238820171</v>
      </c>
    </row>
    <row r="214" ht="15.75" customHeight="1">
      <c r="A214" s="2" t="str">
        <f>HYPERLINK("https://stackoverflow.com/q/49528679", "49528679")</f>
        <v>49528679</v>
      </c>
      <c r="B214" s="3">
        <v>0.3653846153846155</v>
      </c>
    </row>
    <row r="215" ht="15.75" customHeight="1">
      <c r="A215" s="2" t="str">
        <f>HYPERLINK("https://stackoverflow.com/q/10215293", "10215293")</f>
        <v>10215293</v>
      </c>
      <c r="B215" s="3">
        <v>0.3650943396226415</v>
      </c>
    </row>
    <row r="216" ht="15.75" customHeight="1">
      <c r="A216" s="2" t="str">
        <f>HYPERLINK("https://stackoverflow.com/q/53267924", "53267924")</f>
        <v>53267924</v>
      </c>
      <c r="B216" s="3">
        <v>0.3646916146916147</v>
      </c>
    </row>
    <row r="217" ht="15.75" customHeight="1">
      <c r="A217" s="2" t="str">
        <f>HYPERLINK("https://stackoverflow.com/q/35041549", "35041549")</f>
        <v>35041549</v>
      </c>
      <c r="B217" s="3">
        <v>0.3630473637176051</v>
      </c>
    </row>
    <row r="218" ht="15.75" customHeight="1">
      <c r="A218" s="2" t="str">
        <f>HYPERLINK("https://stackoverflow.com/q/57493498", "57493498")</f>
        <v>57493498</v>
      </c>
      <c r="B218" s="3">
        <v>0.3630473637176051</v>
      </c>
    </row>
    <row r="219" ht="15.75" customHeight="1">
      <c r="A219" s="2" t="str">
        <f>HYPERLINK("https://stackoverflow.com/q/25971699", "25971699")</f>
        <v>25971699</v>
      </c>
      <c r="B219" s="3">
        <v>0.3623809523809524</v>
      </c>
    </row>
    <row r="220" ht="15.75" customHeight="1">
      <c r="A220" s="2" t="str">
        <f>HYPERLINK("https://stackoverflow.com/q/58101720", "58101720")</f>
        <v>58101720</v>
      </c>
      <c r="B220" s="3">
        <v>0.3606821106821107</v>
      </c>
    </row>
    <row r="221" ht="15.75" customHeight="1">
      <c r="A221" s="2" t="str">
        <f>HYPERLINK("https://stackoverflow.com/q/57368043", "57368043")</f>
        <v>57368043</v>
      </c>
      <c r="B221" s="3">
        <v>0.3596045197740113</v>
      </c>
    </row>
    <row r="222" ht="15.75" customHeight="1">
      <c r="A222" s="2" t="str">
        <f>HYPERLINK("https://stackoverflow.com/q/42470252", "42470252")</f>
        <v>42470252</v>
      </c>
      <c r="B222" s="3">
        <v>0.3595717884130983</v>
      </c>
    </row>
    <row r="223" ht="15.75" customHeight="1">
      <c r="A223" s="2" t="str">
        <f>HYPERLINK("https://stackoverflow.com/q/41867303", "41867303")</f>
        <v>41867303</v>
      </c>
      <c r="B223" s="3">
        <v>0.3586956521739131</v>
      </c>
    </row>
    <row r="224" ht="15.75" customHeight="1">
      <c r="A224" s="2" t="str">
        <f>HYPERLINK("https://stackoverflow.com/q/55010103", "55010103")</f>
        <v>55010103</v>
      </c>
      <c r="B224" s="3">
        <v>0.357920792079208</v>
      </c>
    </row>
    <row r="225" ht="15.75" customHeight="1">
      <c r="A225" s="2" t="str">
        <f>HYPERLINK("https://stackoverflow.com/q/51980747", "51980747")</f>
        <v>51980747</v>
      </c>
      <c r="B225" s="3">
        <v>0.3577348066298342</v>
      </c>
    </row>
    <row r="226" ht="15.75" customHeight="1">
      <c r="A226" s="2" t="str">
        <f>HYPERLINK("https://stackoverflow.com/q/49969127", "49969127")</f>
        <v>49969127</v>
      </c>
      <c r="B226" s="3">
        <v>0.3573903002309469</v>
      </c>
    </row>
    <row r="227" ht="15.75" customHeight="1">
      <c r="A227" s="2" t="str">
        <f>HYPERLINK("https://stackoverflow.com/q/12318829", "12318829")</f>
        <v>12318829</v>
      </c>
      <c r="B227" s="3">
        <v>0.3567961165048543</v>
      </c>
    </row>
    <row r="228" ht="15.75" customHeight="1">
      <c r="A228" s="2" t="str">
        <f>HYPERLINK("https://stackoverflow.com/q/44421727", "44421727")</f>
        <v>44421727</v>
      </c>
      <c r="B228" s="3">
        <v>0.3558506543494996</v>
      </c>
    </row>
    <row r="229" ht="15.75" customHeight="1">
      <c r="A229" s="2" t="str">
        <f>HYPERLINK("https://stackoverflow.com/q/54077904", "54077904")</f>
        <v>54077904</v>
      </c>
      <c r="B229" s="3">
        <v>0.355143721633888</v>
      </c>
    </row>
    <row r="230" ht="15.75" customHeight="1">
      <c r="A230" s="2" t="str">
        <f>HYPERLINK("https://stackoverflow.com/q/43535377", "43535377")</f>
        <v>43535377</v>
      </c>
      <c r="B230" s="3">
        <v>0.3548780487804878</v>
      </c>
    </row>
    <row r="231" ht="15.75" customHeight="1">
      <c r="A231" s="2" t="str">
        <f>HYPERLINK("https://stackoverflow.com/q/53174186", "53174186")</f>
        <v>53174186</v>
      </c>
      <c r="B231" s="3">
        <v>0.3543110084680523</v>
      </c>
    </row>
    <row r="232" ht="15.75" customHeight="1">
      <c r="A232" s="2" t="str">
        <f>HYPERLINK("https://stackoverflow.com/q/43097927", "43097927")</f>
        <v>43097927</v>
      </c>
      <c r="B232" s="3">
        <v>0.3542183622828785</v>
      </c>
    </row>
    <row r="233" ht="15.75" customHeight="1">
      <c r="A233" s="2" t="str">
        <f>HYPERLINK("https://stackoverflow.com/q/58307208", "58307208")</f>
        <v>58307208</v>
      </c>
      <c r="B233" s="3">
        <v>0.3538338658146964</v>
      </c>
    </row>
    <row r="234" ht="15.75" customHeight="1">
      <c r="A234" s="2" t="str">
        <f>HYPERLINK("https://stackoverflow.com/q/56540608", "56540608")</f>
        <v>56540608</v>
      </c>
      <c r="B234" s="3">
        <v>0.352960102960103</v>
      </c>
    </row>
    <row r="235" ht="15.75" customHeight="1">
      <c r="A235" s="2" t="str">
        <f>HYPERLINK("https://stackoverflow.com/q/57089313", "57089313")</f>
        <v>57089313</v>
      </c>
      <c r="B235" s="3">
        <v>0.3523235031277928</v>
      </c>
    </row>
    <row r="236" ht="15.75" customHeight="1">
      <c r="A236" s="2" t="str">
        <f>HYPERLINK("https://stackoverflow.com/q/58124237", "58124237")</f>
        <v>58124237</v>
      </c>
      <c r="B236" s="3">
        <v>0.3521276595744681</v>
      </c>
    </row>
    <row r="237" ht="15.75" customHeight="1">
      <c r="A237" s="2" t="str">
        <f>HYPERLINK("https://stackoverflow.com/q/56450083", "56450083")</f>
        <v>56450083</v>
      </c>
      <c r="B237" s="3">
        <v>0.351577909270217</v>
      </c>
    </row>
    <row r="238" ht="15.75" customHeight="1">
      <c r="A238" s="2" t="str">
        <f>HYPERLINK("https://stackoverflow.com/q/51923404", "51923404")</f>
        <v>51923404</v>
      </c>
      <c r="B238" s="3">
        <v>0.350952380952381</v>
      </c>
    </row>
    <row r="239" ht="15.75" customHeight="1">
      <c r="A239" s="2" t="str">
        <f>HYPERLINK("https://stackoverflow.com/q/42379606", "42379606")</f>
        <v>42379606</v>
      </c>
      <c r="B239" s="3">
        <v>0.3507049345417925</v>
      </c>
    </row>
    <row r="240" ht="15.75" customHeight="1">
      <c r="A240" s="2" t="str">
        <f>HYPERLINK("https://stackoverflow.com/q/56981588", "56981588")</f>
        <v>56981588</v>
      </c>
      <c r="B240" s="3">
        <v>0.35</v>
      </c>
    </row>
    <row r="241" ht="15.75" customHeight="1">
      <c r="A241" s="2" t="str">
        <f>HYPERLINK("https://stackoverflow.com/q/58822568", "58822568")</f>
        <v>58822568</v>
      </c>
      <c r="B241" s="3">
        <v>0.3471128608923885</v>
      </c>
    </row>
    <row r="242" ht="15.75" customHeight="1">
      <c r="A242" s="2" t="str">
        <f>HYPERLINK("https://stackoverflow.com/q/59427077", "59427077")</f>
        <v>59427077</v>
      </c>
      <c r="B242" s="3">
        <v>0.3459232613908872</v>
      </c>
    </row>
    <row r="243" ht="15.75" customHeight="1">
      <c r="A243" s="2" t="str">
        <f>HYPERLINK("https://stackoverflow.com/q/58598442", "58598442")</f>
        <v>58598442</v>
      </c>
      <c r="B243" s="3">
        <v>0.3459153902261123</v>
      </c>
    </row>
    <row r="244" ht="15.75" customHeight="1">
      <c r="A244" s="2" t="str">
        <f>HYPERLINK("https://stackoverflow.com/q/58360160", "58360160")</f>
        <v>58360160</v>
      </c>
      <c r="B244" s="3">
        <v>0.3449227373068433</v>
      </c>
    </row>
    <row r="245" ht="15.75" customHeight="1">
      <c r="A245" s="2" t="str">
        <f>HYPERLINK("https://stackoverflow.com/q/59454538", "59454538")</f>
        <v>59454538</v>
      </c>
      <c r="B245" s="3">
        <v>0.34447983014862</v>
      </c>
    </row>
    <row r="246" ht="15.75" customHeight="1">
      <c r="A246" s="2" t="str">
        <f>HYPERLINK("https://stackoverflow.com/q/50326508", "50326508")</f>
        <v>50326508</v>
      </c>
      <c r="B246" s="3">
        <v>0.3442285041224971</v>
      </c>
    </row>
    <row r="247" ht="15.75" customHeight="1">
      <c r="A247" s="2" t="str">
        <f>HYPERLINK("https://stackoverflow.com/q/57825022", "57825022")</f>
        <v>57825022</v>
      </c>
      <c r="B247" s="3">
        <v>0.3436883629191321</v>
      </c>
    </row>
    <row r="248" ht="15.75" customHeight="1">
      <c r="A248" s="2" t="str">
        <f>HYPERLINK("https://stackoverflow.com/q/59082961", "59082961")</f>
        <v>59082961</v>
      </c>
      <c r="B248" s="3">
        <v>0.3431174089068826</v>
      </c>
    </row>
    <row r="249" ht="15.75" customHeight="1">
      <c r="A249" s="2" t="str">
        <f>HYPERLINK("https://stackoverflow.com/q/54906258", "54906258")</f>
        <v>54906258</v>
      </c>
      <c r="B249" s="3">
        <v>0.3430018416206262</v>
      </c>
    </row>
    <row r="250" ht="15.75" customHeight="1">
      <c r="A250" s="2" t="str">
        <f>HYPERLINK("https://stackoverflow.com/q/55945647", "55945647")</f>
        <v>55945647</v>
      </c>
      <c r="B250" s="3">
        <v>0.3430018416206261</v>
      </c>
    </row>
    <row r="251" ht="15.75" customHeight="1">
      <c r="A251" s="2" t="str">
        <f>HYPERLINK("https://stackoverflow.com/q/58097200", "58097200")</f>
        <v>58097200</v>
      </c>
      <c r="B251" s="3">
        <v>0.3423694779116466</v>
      </c>
    </row>
    <row r="252" ht="15.75" customHeight="1">
      <c r="A252" s="2" t="str">
        <f>HYPERLINK("https://stackoverflow.com/q/44535351", "44535351")</f>
        <v>44535351</v>
      </c>
      <c r="B252" s="3">
        <v>0.3415254237288136</v>
      </c>
    </row>
    <row r="253" ht="15.75" customHeight="1">
      <c r="A253" s="2" t="str">
        <f>HYPERLINK("https://stackoverflow.com/q/53748256", "53748256")</f>
        <v>53748256</v>
      </c>
      <c r="B253" s="3">
        <v>0.3411270983213429</v>
      </c>
    </row>
    <row r="254" ht="15.75" customHeight="1">
      <c r="A254" s="2" t="str">
        <f>HYPERLINK("https://stackoverflow.com/q/54011731", "54011731")</f>
        <v>54011731</v>
      </c>
      <c r="B254" s="3">
        <v>0.3404183535762483</v>
      </c>
    </row>
    <row r="255" ht="15.75" customHeight="1">
      <c r="A255" s="2" t="str">
        <f>HYPERLINK("https://stackoverflow.com/q/55549922", "55549922")</f>
        <v>55549922</v>
      </c>
      <c r="B255" s="3">
        <v>0.3395170789163723</v>
      </c>
    </row>
    <row r="256" ht="15.75" customHeight="1">
      <c r="A256" s="2" t="str">
        <f>HYPERLINK("https://stackoverflow.com/q/55967992", "55967992")</f>
        <v>55967992</v>
      </c>
      <c r="B256" s="3">
        <v>0.3394507884719956</v>
      </c>
    </row>
    <row r="257" ht="15.75" customHeight="1">
      <c r="A257" s="2" t="str">
        <f>HYPERLINK("https://stackoverflow.com/q/58184044", "58184044")</f>
        <v>58184044</v>
      </c>
      <c r="B257" s="3">
        <v>0.3379120879120879</v>
      </c>
    </row>
    <row r="258" ht="15.75" customHeight="1">
      <c r="A258" s="2" t="str">
        <f>HYPERLINK("https://stackoverflow.com/q/41174301", "41174301")</f>
        <v>41174301</v>
      </c>
      <c r="B258" s="3">
        <v>0.337378640776699</v>
      </c>
    </row>
    <row r="259" ht="15.75" customHeight="1">
      <c r="A259" s="2" t="str">
        <f>HYPERLINK("https://stackoverflow.com/q/46060441", "46060441")</f>
        <v>46060441</v>
      </c>
      <c r="B259" s="3">
        <v>0.3366141732283464</v>
      </c>
    </row>
    <row r="260" ht="15.75" customHeight="1">
      <c r="A260" s="2" t="str">
        <f>HYPERLINK("https://stackoverflow.com/q/56321389", "56321389")</f>
        <v>56321389</v>
      </c>
      <c r="B260" s="3">
        <v>0.335635359116022</v>
      </c>
    </row>
    <row r="261" ht="15.75" customHeight="1">
      <c r="A261" s="2" t="str">
        <f>HYPERLINK("https://stackoverflow.com/q/57810829", "57810829")</f>
        <v>57810829</v>
      </c>
      <c r="B261" s="3">
        <v>0.334639498432602</v>
      </c>
    </row>
    <row r="262" ht="15.75" customHeight="1">
      <c r="A262" s="2" t="str">
        <f>HYPERLINK("https://stackoverflow.com/q/56826366", "56826366")</f>
        <v>56826366</v>
      </c>
      <c r="B262" s="3">
        <v>0.3328861061419201</v>
      </c>
    </row>
    <row r="263" ht="15.75" customHeight="1">
      <c r="A263" s="2" t="str">
        <f>HYPERLINK("https://stackoverflow.com/q/46369742", "46369742")</f>
        <v>46369742</v>
      </c>
      <c r="B263" s="3">
        <v>0.3326291079812208</v>
      </c>
    </row>
    <row r="264" ht="15.75" customHeight="1">
      <c r="A264" s="2" t="str">
        <f>HYPERLINK("https://stackoverflow.com/q/58746868", "58746868")</f>
        <v>58746868</v>
      </c>
      <c r="B264" s="3">
        <v>0.3316091954022989</v>
      </c>
    </row>
    <row r="265" ht="15.75" customHeight="1">
      <c r="A265" s="2" t="str">
        <f>HYPERLINK("https://stackoverflow.com/q/18102800", "18102800")</f>
        <v>18102800</v>
      </c>
      <c r="B265" s="3">
        <v>0.3313648293963255</v>
      </c>
    </row>
    <row r="266" ht="15.75" customHeight="1">
      <c r="A266" s="2" t="str">
        <f>HYPERLINK("https://stackoverflow.com/q/41580358", "41580358")</f>
        <v>41580358</v>
      </c>
      <c r="B266" s="3">
        <v>0.3291090629800307</v>
      </c>
    </row>
    <row r="267" ht="15.75" customHeight="1">
      <c r="A267" s="2" t="str">
        <f>HYPERLINK("https://stackoverflow.com/q/51208243", "51208243")</f>
        <v>51208243</v>
      </c>
      <c r="B267" s="3">
        <v>0.3284099197665938</v>
      </c>
    </row>
    <row r="268" ht="15.75" customHeight="1">
      <c r="A268" s="2" t="str">
        <f>HYPERLINK("https://stackoverflow.com/q/56603377", "56603377")</f>
        <v>56603377</v>
      </c>
      <c r="B268" s="3">
        <v>0.3281313749490004</v>
      </c>
    </row>
    <row r="269" ht="15.75" customHeight="1">
      <c r="A269" s="2" t="str">
        <f>HYPERLINK("https://stackoverflow.com/q/55043215", "55043215")</f>
        <v>55043215</v>
      </c>
      <c r="B269" s="3">
        <v>0.3281021897810219</v>
      </c>
    </row>
    <row r="270" ht="15.75" customHeight="1">
      <c r="A270" s="2" t="str">
        <f>HYPERLINK("https://stackoverflow.com/q/59231120", "59231120")</f>
        <v>59231120</v>
      </c>
      <c r="B270" s="3">
        <v>0.3278546712802768</v>
      </c>
    </row>
    <row r="271" ht="15.75" customHeight="1">
      <c r="A271" s="2" t="str">
        <f>HYPERLINK("https://stackoverflow.com/q/52656748", "52656748")</f>
        <v>52656748</v>
      </c>
      <c r="B271" s="3">
        <v>0.3272626931567328</v>
      </c>
    </row>
    <row r="272" ht="15.75" customHeight="1">
      <c r="A272" s="2" t="str">
        <f>HYPERLINK("https://stackoverflow.com/q/26235358", "26235358")</f>
        <v>26235358</v>
      </c>
      <c r="B272" s="3">
        <v>0.3269911504424779</v>
      </c>
    </row>
    <row r="273" ht="15.75" customHeight="1">
      <c r="A273" s="2" t="str">
        <f>HYPERLINK("https://stackoverflow.com/q/46612872", "46612872")</f>
        <v>46612872</v>
      </c>
      <c r="B273" s="3">
        <v>0.3245216515609265</v>
      </c>
    </row>
    <row r="274" ht="15.75" customHeight="1">
      <c r="A274" s="2" t="str">
        <f>HYPERLINK("https://stackoverflow.com/q/60644070", "60644070")</f>
        <v>60644070</v>
      </c>
      <c r="B274" s="3">
        <v>0.3220313441832429</v>
      </c>
    </row>
    <row r="275" ht="15.75" customHeight="1">
      <c r="A275" s="2" t="str">
        <f>HYPERLINK("https://stackoverflow.com/q/41281189", "41281189")</f>
        <v>41281189</v>
      </c>
      <c r="B275" s="3">
        <v>0.320254110612855</v>
      </c>
    </row>
    <row r="276" ht="15.75" customHeight="1">
      <c r="A276" s="2" t="str">
        <f>HYPERLINK("https://stackoverflow.com/q/59018968", "59018968")</f>
        <v>59018968</v>
      </c>
      <c r="B276" s="3">
        <v>0.3195296523517383</v>
      </c>
    </row>
    <row r="277" ht="15.75" customHeight="1">
      <c r="A277" s="2" t="str">
        <f>HYPERLINK("https://stackoverflow.com/q/47305630", "47305630")</f>
        <v>47305630</v>
      </c>
      <c r="B277" s="3">
        <v>0.3191699604743083</v>
      </c>
    </row>
    <row r="278" ht="15.75" customHeight="1">
      <c r="A278" s="2" t="str">
        <f>HYPERLINK("https://stackoverflow.com/q/52648963", "52648963")</f>
        <v>52648963</v>
      </c>
      <c r="B278" s="3">
        <v>0.3191056910569106</v>
      </c>
    </row>
    <row r="279" ht="15.75" customHeight="1">
      <c r="A279" s="2" t="str">
        <f>HYPERLINK("https://stackoverflow.com/q/60428312", "60428312")</f>
        <v>60428312</v>
      </c>
      <c r="B279" s="3">
        <v>0.3179903730445247</v>
      </c>
    </row>
    <row r="280" ht="15.75" customHeight="1">
      <c r="A280" s="2" t="str">
        <f>HYPERLINK("https://stackoverflow.com/q/51488750", "51488750")</f>
        <v>51488750</v>
      </c>
      <c r="B280" s="3">
        <v>0.3173181324647123</v>
      </c>
    </row>
    <row r="281" ht="15.75" customHeight="1">
      <c r="A281" s="2" t="str">
        <f>HYPERLINK("https://stackoverflow.com/q/45842944", "45842944")</f>
        <v>45842944</v>
      </c>
      <c r="B281" s="3">
        <v>0.3171462829736211</v>
      </c>
    </row>
    <row r="282" ht="15.75" customHeight="1">
      <c r="A282" s="2" t="str">
        <f>HYPERLINK("https://stackoverflow.com/q/40461083", "40461083")</f>
        <v>40461083</v>
      </c>
      <c r="B282" s="3">
        <v>0.3170103092783505</v>
      </c>
    </row>
    <row r="283" ht="15.75" customHeight="1">
      <c r="A283" s="2" t="str">
        <f>HYPERLINK("https://stackoverflow.com/q/60209158", "60209158")</f>
        <v>60209158</v>
      </c>
      <c r="B283" s="3">
        <v>0.3164160401002505</v>
      </c>
    </row>
    <row r="284" ht="15.75" customHeight="1">
      <c r="A284" s="2" t="str">
        <f>HYPERLINK("https://stackoverflow.com/q/48773927", "48773927")</f>
        <v>48773927</v>
      </c>
      <c r="B284" s="3">
        <v>0.3163507109004738</v>
      </c>
    </row>
    <row r="285" ht="15.75" customHeight="1">
      <c r="A285" s="2" t="str">
        <f>HYPERLINK("https://stackoverflow.com/q/53513775", "53513775")</f>
        <v>53513775</v>
      </c>
      <c r="B285" s="3">
        <v>0.3163507109004738</v>
      </c>
    </row>
    <row r="286" ht="15.75" customHeight="1">
      <c r="A286" s="2" t="str">
        <f>HYPERLINK("https://stackoverflow.com/q/25262060", "25262060")</f>
        <v>25262060</v>
      </c>
      <c r="B286" s="3">
        <v>0.3156167979002624</v>
      </c>
    </row>
    <row r="287" ht="15.75" customHeight="1">
      <c r="A287" s="2" t="str">
        <f>HYPERLINK("https://stackoverflow.com/q/20693110", "20693110")</f>
        <v>20693110</v>
      </c>
      <c r="B287" s="3">
        <v>0.3145406226271831</v>
      </c>
    </row>
    <row r="288" ht="15.75" customHeight="1">
      <c r="A288" s="2" t="str">
        <f>HYPERLINK("https://stackoverflow.com/q/55117661", "55117661")</f>
        <v>55117661</v>
      </c>
      <c r="B288" s="3">
        <v>0.3131911532385465</v>
      </c>
    </row>
    <row r="289" ht="15.75" customHeight="1">
      <c r="A289" s="2" t="str">
        <f>HYPERLINK("https://stackoverflow.com/q/44078721", "44078721")</f>
        <v>44078721</v>
      </c>
      <c r="B289" s="3">
        <v>0.3129750271444083</v>
      </c>
    </row>
    <row r="290" ht="15.75" customHeight="1">
      <c r="A290" s="2" t="str">
        <f>HYPERLINK("https://stackoverflow.com/q/50882936", "50882936")</f>
        <v>50882936</v>
      </c>
      <c r="B290" s="3">
        <v>0.3122641509433963</v>
      </c>
    </row>
    <row r="291" ht="15.75" customHeight="1">
      <c r="A291" s="2" t="str">
        <f>HYPERLINK("https://stackoverflow.com/q/38446585", "38446585")</f>
        <v>38446585</v>
      </c>
      <c r="B291" s="3">
        <v>0.3119765494137353</v>
      </c>
    </row>
    <row r="292" ht="15.75" customHeight="1">
      <c r="A292" s="2" t="str">
        <f>HYPERLINK("https://stackoverflow.com/q/52290270", "52290270")</f>
        <v>52290270</v>
      </c>
      <c r="B292" s="3">
        <v>0.3114035087719298</v>
      </c>
    </row>
    <row r="293" ht="15.75" customHeight="1">
      <c r="A293" s="2" t="str">
        <f>HYPERLINK("https://stackoverflow.com/q/53167215", "53167215")</f>
        <v>53167215</v>
      </c>
      <c r="B293" s="3">
        <v>0.3114035087719297</v>
      </c>
    </row>
    <row r="294" ht="15.75" customHeight="1">
      <c r="A294" s="2" t="str">
        <f>HYPERLINK("https://stackoverflow.com/q/58776201", "58776201")</f>
        <v>58776201</v>
      </c>
      <c r="B294" s="3">
        <v>0.3101731601731602</v>
      </c>
    </row>
    <row r="295" ht="15.75" customHeight="1">
      <c r="A295" s="2" t="str">
        <f>HYPERLINK("https://stackoverflow.com/q/42106471", "42106471")</f>
        <v>42106471</v>
      </c>
      <c r="B295" s="3">
        <v>0.3092286501377411</v>
      </c>
    </row>
    <row r="296" ht="15.75" customHeight="1">
      <c r="A296" s="2" t="str">
        <f>HYPERLINK("https://stackoverflow.com/q/52605791", "52605791")</f>
        <v>52605791</v>
      </c>
      <c r="B296" s="3">
        <v>0.3053505535055351</v>
      </c>
    </row>
    <row r="297" ht="15.75" customHeight="1">
      <c r="A297" s="2" t="str">
        <f>HYPERLINK("https://stackoverflow.com/q/48426028", "48426028")</f>
        <v>48426028</v>
      </c>
      <c r="B297" s="3">
        <v>0.3049783549783549</v>
      </c>
    </row>
    <row r="298" ht="15.75" customHeight="1">
      <c r="A298" s="2" t="str">
        <f>HYPERLINK("https://stackoverflow.com/q/47345382", "47345382")</f>
        <v>47345382</v>
      </c>
      <c r="B298" s="3">
        <v>0.3047866205305652</v>
      </c>
    </row>
    <row r="299" ht="15.75" customHeight="1">
      <c r="A299" s="2" t="str">
        <f>HYPERLINK("https://stackoverflow.com/q/26043809", "26043809")</f>
        <v>26043809</v>
      </c>
      <c r="B299" s="3">
        <v>0.3014800514800515</v>
      </c>
    </row>
    <row r="300" ht="15.75" customHeight="1">
      <c r="A300" s="2" t="str">
        <f>HYPERLINK("https://stackoverflow.com/q/56789911", "56789911")</f>
        <v>56789911</v>
      </c>
      <c r="B300" s="3">
        <v>0.3010114335971856</v>
      </c>
    </row>
    <row r="301" ht="15.75" customHeight="1">
      <c r="A301" s="2" t="str">
        <f>HYPERLINK("https://stackoverflow.com/q/46779664", "46779664")</f>
        <v>46779664</v>
      </c>
      <c r="B301" s="3">
        <v>0.2999325236167342</v>
      </c>
    </row>
    <row r="302" ht="15.75" customHeight="1">
      <c r="A302" s="2" t="str">
        <f>HYPERLINK("https://stackoverflow.com/q/58496748", "58496748")</f>
        <v>58496748</v>
      </c>
      <c r="B302" s="3">
        <v>0.2997435897435898</v>
      </c>
    </row>
    <row r="303" ht="15.75" customHeight="1">
      <c r="A303" s="2" t="str">
        <f>HYPERLINK("https://stackoverflow.com/q/61363424", "61363424")</f>
        <v>61363424</v>
      </c>
      <c r="B303" s="3">
        <v>0.2971698113207548</v>
      </c>
    </row>
    <row r="304" ht="15.75" customHeight="1">
      <c r="A304" s="2" t="str">
        <f>HYPERLINK("https://stackoverflow.com/q/56227348", "56227348")</f>
        <v>56227348</v>
      </c>
      <c r="B304" s="3">
        <v>0.2963768115942028</v>
      </c>
    </row>
    <row r="305" ht="15.75" customHeight="1">
      <c r="A305" s="2" t="str">
        <f>HYPERLINK("https://stackoverflow.com/q/41838629", "41838629")</f>
        <v>41838629</v>
      </c>
      <c r="B305" s="3">
        <v>0.2963414634146341</v>
      </c>
    </row>
    <row r="306" ht="15.75" customHeight="1">
      <c r="A306" s="2" t="str">
        <f>HYPERLINK("https://stackoverflow.com/q/55805996", "55805996")</f>
        <v>55805996</v>
      </c>
      <c r="B306" s="3">
        <v>0.2963228271251195</v>
      </c>
    </row>
    <row r="307" ht="15.75" customHeight="1">
      <c r="A307" s="2" t="str">
        <f>HYPERLINK("https://stackoverflow.com/q/53843783", "53843783")</f>
        <v>53843783</v>
      </c>
      <c r="B307" s="3">
        <v>0.2963084316295325</v>
      </c>
    </row>
    <row r="308" ht="15.75" customHeight="1">
      <c r="A308" s="2" t="str">
        <f>HYPERLINK("https://stackoverflow.com/q/55050411", "55050411")</f>
        <v>55050411</v>
      </c>
      <c r="B308" s="3">
        <v>0.2920660276890309</v>
      </c>
    </row>
    <row r="309" ht="15.75" customHeight="1">
      <c r="A309" s="2" t="str">
        <f>HYPERLINK("https://stackoverflow.com/q/52720455", "52720455")</f>
        <v>52720455</v>
      </c>
      <c r="B309" s="3">
        <v>0.2918079096045198</v>
      </c>
    </row>
    <row r="310" ht="15.75" customHeight="1">
      <c r="A310" s="2" t="str">
        <f>HYPERLINK("https://stackoverflow.com/q/61207759", "61207759")</f>
        <v>61207759</v>
      </c>
      <c r="B310" s="3">
        <v>0.2871900826446281</v>
      </c>
    </row>
    <row r="311" ht="15.75" customHeight="1">
      <c r="A311" s="2" t="str">
        <f>HYPERLINK("https://stackoverflow.com/q/57927698", "57927698")</f>
        <v>57927698</v>
      </c>
      <c r="B311" s="3">
        <v>0.2855987055016181</v>
      </c>
    </row>
    <row r="312" ht="15.75" customHeight="1">
      <c r="A312" s="2" t="str">
        <f>HYPERLINK("https://stackoverflow.com/q/55136468", "55136468")</f>
        <v>55136468</v>
      </c>
      <c r="B312" s="3">
        <v>0.285031847133758</v>
      </c>
    </row>
    <row r="313" ht="15.75" customHeight="1">
      <c r="A313" s="2" t="str">
        <f>HYPERLINK("https://stackoverflow.com/q/50932709", "50932709")</f>
        <v>50932709</v>
      </c>
      <c r="B313" s="3">
        <v>0.2844558777673838</v>
      </c>
    </row>
    <row r="314" ht="15.75" customHeight="1">
      <c r="A314" s="2" t="str">
        <f>HYPERLINK("https://stackoverflow.com/q/31091321", "31091321")</f>
        <v>31091321</v>
      </c>
      <c r="B314" s="3">
        <v>0.2843796711509716</v>
      </c>
    </row>
    <row r="315" ht="15.75" customHeight="1">
      <c r="A315" s="2" t="str">
        <f>HYPERLINK("https://stackoverflow.com/q/57941287", "57941287")</f>
        <v>57941287</v>
      </c>
      <c r="B315" s="3">
        <v>0.2833333333333334</v>
      </c>
    </row>
    <row r="316" ht="15.75" customHeight="1">
      <c r="A316" s="2" t="str">
        <f>HYPERLINK("https://stackoverflow.com/q/34445962", "34445962")</f>
        <v>34445962</v>
      </c>
      <c r="B316" s="3">
        <v>0.2789855072463768</v>
      </c>
    </row>
    <row r="317" ht="15.75" customHeight="1">
      <c r="A317" s="2" t="str">
        <f>HYPERLINK("https://stackoverflow.com/q/51769448", "51769448")</f>
        <v>51769448</v>
      </c>
      <c r="B317" s="3">
        <v>0.2747619047619048</v>
      </c>
    </row>
    <row r="318" ht="15.75" customHeight="1">
      <c r="A318" s="2" t="str">
        <f>HYPERLINK("https://stackoverflow.com/q/60176349", "60176349")</f>
        <v>60176349</v>
      </c>
      <c r="B318" s="3">
        <v>0.2742825607064017</v>
      </c>
    </row>
    <row r="319" ht="15.75" customHeight="1">
      <c r="A319" s="2" t="str">
        <f>HYPERLINK("https://stackoverflow.com/q/43213661", "43213661")</f>
        <v>43213661</v>
      </c>
      <c r="B319" s="3">
        <v>0.2735571260306244</v>
      </c>
    </row>
    <row r="320" ht="15.75" customHeight="1">
      <c r="A320" s="2" t="str">
        <f>HYPERLINK("https://stackoverflow.com/q/30877737", "30877737")</f>
        <v>30877737</v>
      </c>
      <c r="B320" s="3">
        <v>0.2713032581453634</v>
      </c>
    </row>
    <row r="321" ht="15.75" customHeight="1">
      <c r="A321" s="2" t="str">
        <f>HYPERLINK("https://stackoverflow.com/q/47013133", "47013133")</f>
        <v>47013133</v>
      </c>
      <c r="B321" s="3">
        <v>0.26985559566787</v>
      </c>
    </row>
    <row r="322" ht="15.75" customHeight="1">
      <c r="A322" s="2" t="str">
        <f>HYPERLINK("https://stackoverflow.com/q/40871998", "40871998")</f>
        <v>40871998</v>
      </c>
      <c r="B322" s="3">
        <v>0.264792899408284</v>
      </c>
    </row>
    <row r="323" ht="15.75" customHeight="1">
      <c r="A323" s="2" t="str">
        <f>HYPERLINK("https://stackoverflow.com/q/40775150", "40775150")</f>
        <v>40775150</v>
      </c>
      <c r="B323" s="3">
        <v>0.2636239782016349</v>
      </c>
    </row>
    <row r="324" ht="15.75" customHeight="1">
      <c r="A324" s="2" t="str">
        <f>HYPERLINK("https://stackoverflow.com/q/56457283", "56457283")</f>
        <v>56457283</v>
      </c>
      <c r="B324" s="3">
        <v>0.2580459770114942</v>
      </c>
    </row>
    <row r="325" ht="15.75" customHeight="1">
      <c r="A325" s="2" t="str">
        <f>HYPERLINK("https://stackoverflow.com/q/22887879", "22887879")</f>
        <v>22887879</v>
      </c>
      <c r="B325" s="3">
        <v>0.250945179584121</v>
      </c>
    </row>
    <row r="326" ht="15.75" customHeight="1">
      <c r="A326" s="2" t="str">
        <f>HYPERLINK("https://stackoverflow.com/q/37521245", "37521245")</f>
        <v>37521245</v>
      </c>
      <c r="B326" s="3">
        <v>0.25</v>
      </c>
    </row>
    <row r="327" ht="15.75" customHeight="1">
      <c r="A327" s="2" t="str">
        <f>HYPERLINK("https://stackoverflow.com/q/52215513", "52215513")</f>
        <v>52215513</v>
      </c>
      <c r="B327" s="3">
        <v>0.2486225895316804</v>
      </c>
    </row>
    <row r="328" ht="15.75" customHeight="1">
      <c r="A328" s="2" t="str">
        <f>HYPERLINK("https://stackoverflow.com/q/57235975", "57235975")</f>
        <v>57235975</v>
      </c>
      <c r="B328" s="3">
        <v>0.2486225895316804</v>
      </c>
    </row>
    <row r="329" ht="15.75" customHeight="1">
      <c r="A329" s="2" t="str">
        <f>HYPERLINK("https://stackoverflow.com/q/51977391", "51977391")</f>
        <v>51977391</v>
      </c>
      <c r="B329" s="3">
        <v>0.2450690335305721</v>
      </c>
    </row>
    <row r="330" ht="15.75" customHeight="1">
      <c r="A330" s="2" t="str">
        <f>HYPERLINK("https://stackoverflow.com/q/53751429", "53751429")</f>
        <v>53751429</v>
      </c>
      <c r="B330" s="3">
        <v>0.2372646733111849</v>
      </c>
    </row>
    <row r="331" ht="15.75" customHeight="1">
      <c r="A331" s="2" t="str">
        <f>HYPERLINK("https://stackoverflow.com/q/61689176", "61689176")</f>
        <v>61689176</v>
      </c>
      <c r="B331" s="3">
        <v>0.2362745098039216</v>
      </c>
    </row>
    <row r="332" ht="15.75" customHeight="1">
      <c r="A332" s="2" t="str">
        <f>HYPERLINK("https://stackoverflow.com/q/42053998", "42053998")</f>
        <v>42053998</v>
      </c>
      <c r="B332" s="3">
        <v>0.2353195164075993</v>
      </c>
    </row>
    <row r="333" ht="15.75" customHeight="1">
      <c r="A333" s="2" t="str">
        <f>HYPERLINK("https://stackoverflow.com/q/46289453", "46289453")</f>
        <v>46289453</v>
      </c>
      <c r="B333" s="3">
        <v>0.2246748802190281</v>
      </c>
    </row>
    <row r="334" ht="15.75" customHeight="1">
      <c r="A334" s="2" t="str">
        <f>HYPERLINK("https://stackoverflow.com/q/54574451", "54574451")</f>
        <v>54574451</v>
      </c>
      <c r="B334" s="3">
        <v>0.2239413680781759</v>
      </c>
    </row>
    <row r="335" ht="15.75" customHeight="1">
      <c r="A335" s="2" t="str">
        <f>HYPERLINK("https://stackoverflow.com/q/41645111", "41645111")</f>
        <v>41645111</v>
      </c>
      <c r="B335" s="3">
        <v>0.1927402862985685</v>
      </c>
    </row>
    <row r="336" ht="15.75" customHeight="1">
      <c r="A336" s="2" t="str">
        <f>HYPERLINK("https://stackoverflow.com/q/56900896", "56900896")</f>
        <v>56900896</v>
      </c>
      <c r="B336" s="3">
        <v>0.1784750337381917</v>
      </c>
    </row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2020-12-18T10:46:19Z</dcterms:created>
  <dc:creator>openpyxl</dc:creator>
</cp:coreProperties>
</file>