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OpF2RZ2YXN0AW+9xvaq2kuf56A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<sst xmlns="http://schemas.openxmlformats.org/spreadsheetml/2006/main" count="2" uniqueCount="2">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</sst>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HYPERLINK("https://stackoverflow.com/q/9139207", "9139207")</f>
        <v>9139207</v>
      </c>
      <c r="B2" s="3">
        <v>0.3582474226804123</v>
      </c>
    </row>
    <row r="3">
      <c r="A3" s="2" t="str">
        <f>HYPERLINK("https://stackoverflow.com/q/10247749", "10247749")</f>
        <v>10247749</v>
      </c>
      <c r="B3" s="3">
        <v>0.3816113161131612</v>
      </c>
    </row>
    <row r="4">
      <c r="A4" s="2" t="str">
        <f>HYPERLINK("https://stackoverflow.com/q/15006547", "15006547")</f>
        <v>15006547</v>
      </c>
      <c r="B4" s="3">
        <v>0.4792817679558011</v>
      </c>
    </row>
    <row r="5">
      <c r="A5" s="2" t="str">
        <f>HYPERLINK("https://stackoverflow.com/q/16163032", "16163032")</f>
        <v>16163032</v>
      </c>
      <c r="B5" s="3">
        <v>0.2786975717439293</v>
      </c>
    </row>
    <row r="6">
      <c r="A6" s="2" t="str">
        <f>HYPERLINK("https://stackoverflow.com/q/22008343", "22008343")</f>
        <v>22008343</v>
      </c>
      <c r="B6" s="3">
        <v>0.4702898550724637</v>
      </c>
    </row>
    <row r="7">
      <c r="A7" s="2" t="str">
        <f>HYPERLINK("https://stackoverflow.com/q/29466750", "29466750")</f>
        <v>29466750</v>
      </c>
      <c r="B7" s="3">
        <v>0.4111374407582939</v>
      </c>
    </row>
    <row r="8">
      <c r="A8" s="2" t="str">
        <f>HYPERLINK("https://stackoverflow.com/q/29800320", "29800320")</f>
        <v>29800320</v>
      </c>
      <c r="B8" s="3">
        <v>0.6609062980030722</v>
      </c>
    </row>
    <row r="9">
      <c r="A9" s="2" t="str">
        <f>HYPERLINK("https://stackoverflow.com/q/32662381", "32662381")</f>
        <v>32662381</v>
      </c>
      <c r="B9" s="3">
        <v>0.5700883002207506</v>
      </c>
    </row>
    <row r="10">
      <c r="A10" s="2" t="str">
        <f>HYPERLINK("https://stackoverflow.com/q/32667656", "32667656")</f>
        <v>32667656</v>
      </c>
      <c r="B10" s="3">
        <v>0.3307560137457045</v>
      </c>
    </row>
    <row r="11">
      <c r="A11" s="2" t="str">
        <f>HYPERLINK("https://stackoverflow.com/q/32747702", "32747702")</f>
        <v>32747702</v>
      </c>
      <c r="B11" s="3">
        <v>0.3418727915194347</v>
      </c>
    </row>
    <row r="12">
      <c r="A12" s="2" t="str">
        <f>HYPERLINK("https://stackoverflow.com/q/34823823", "34823823")</f>
        <v>34823823</v>
      </c>
      <c r="B12" s="3">
        <v>0.3563394683026585</v>
      </c>
    </row>
    <row r="13">
      <c r="A13" s="2" t="str">
        <f>HYPERLINK("https://stackoverflow.com/q/35660296", "35660296")</f>
        <v>35660296</v>
      </c>
      <c r="B13" s="3">
        <v>0.3454022988505748</v>
      </c>
    </row>
    <row r="14">
      <c r="A14" s="2" t="str">
        <f>HYPERLINK("https://stackoverflow.com/q/36986164", "36986164")</f>
        <v>36986164</v>
      </c>
      <c r="B14" s="3">
        <v>0.4623098201936376</v>
      </c>
    </row>
    <row r="15">
      <c r="A15" s="2" t="str">
        <f>HYPERLINK("https://stackoverflow.com/q/38194847", "38194847")</f>
        <v>38194847</v>
      </c>
      <c r="B15" s="3">
        <v>0.2718390804597701</v>
      </c>
    </row>
    <row r="16">
      <c r="A16" s="2" t="str">
        <f>HYPERLINK("https://stackoverflow.com/q/38264023", "38264023")</f>
        <v>38264023</v>
      </c>
      <c r="B16" s="3">
        <v>0.3112648221343873</v>
      </c>
    </row>
    <row r="17">
      <c r="A17" s="2" t="str">
        <f>HYPERLINK("https://stackoverflow.com/q/38434097", "38434097")</f>
        <v>38434097</v>
      </c>
      <c r="B17" s="3">
        <v>0.275531914893617</v>
      </c>
    </row>
    <row r="18">
      <c r="A18" s="2" t="str">
        <f>HYPERLINK("https://stackoverflow.com/q/40934677", "40934677")</f>
        <v>40934677</v>
      </c>
      <c r="B18" s="3">
        <v>0.290587219343696</v>
      </c>
    </row>
    <row r="19">
      <c r="A19" s="2" t="str">
        <f>HYPERLINK("https://stackoverflow.com/q/41749324", "41749324")</f>
        <v>41749324</v>
      </c>
      <c r="B19" s="3">
        <v>0.3646341463414635</v>
      </c>
    </row>
    <row r="20">
      <c r="A20" s="2" t="str">
        <f>HYPERLINK("https://stackoverflow.com/q/41755842", "41755842")</f>
        <v>41755842</v>
      </c>
      <c r="B20" s="3">
        <v>0.3835174953959485</v>
      </c>
    </row>
    <row r="21" ht="15.75" customHeight="1">
      <c r="A21" s="2" t="str">
        <f>HYPERLINK("https://stackoverflow.com/q/41886336", "41886336")</f>
        <v>41886336</v>
      </c>
      <c r="B21" s="3">
        <v>0.2652008686210641</v>
      </c>
    </row>
    <row r="22" ht="15.75" customHeight="1">
      <c r="A22" s="2" t="str">
        <f>HYPERLINK("https://stackoverflow.com/q/41984603", "41984603")</f>
        <v>41984603</v>
      </c>
      <c r="B22" s="3">
        <v>0.4400709219858156</v>
      </c>
    </row>
    <row r="23" ht="15.75" customHeight="1">
      <c r="A23" s="2" t="str">
        <f>HYPERLINK("https://stackoverflow.com/q/42010994", "42010994")</f>
        <v>42010994</v>
      </c>
      <c r="B23" s="3">
        <v>0.2982093663911846</v>
      </c>
    </row>
    <row r="24" ht="15.75" customHeight="1">
      <c r="A24" s="2" t="str">
        <f>HYPERLINK("https://stackoverflow.com/q/42020377", "42020377")</f>
        <v>42020377</v>
      </c>
      <c r="B24" s="3">
        <v>0.4467418546365914</v>
      </c>
    </row>
    <row r="25" ht="15.75" customHeight="1">
      <c r="A25" s="2" t="str">
        <f>HYPERLINK("https://stackoverflow.com/q/42227249", "42227249")</f>
        <v>42227249</v>
      </c>
      <c r="B25" s="3">
        <v>0.3581300813008131</v>
      </c>
    </row>
    <row r="26" ht="15.75" customHeight="1">
      <c r="A26" s="2" t="str">
        <f>HYPERLINK("https://stackoverflow.com/q/42295539", "42295539")</f>
        <v>42295539</v>
      </c>
      <c r="B26" s="3">
        <v>0.4381918819188193</v>
      </c>
    </row>
    <row r="27" ht="15.75" customHeight="1">
      <c r="A27" s="2" t="str">
        <f>HYPERLINK("https://stackoverflow.com/q/42619631", "42619631")</f>
        <v>42619631</v>
      </c>
      <c r="B27" s="3">
        <v>0.2547961630695443</v>
      </c>
    </row>
    <row r="28" ht="15.75" customHeight="1">
      <c r="A28" s="2" t="str">
        <f>HYPERLINK("https://stackoverflow.com/q/42705379", "42705379")</f>
        <v>42705379</v>
      </c>
      <c r="B28" s="3">
        <v>0.6589979550102251</v>
      </c>
    </row>
    <row r="29" ht="15.75" customHeight="1">
      <c r="A29" s="2" t="str">
        <f>HYPERLINK("https://stackoverflow.com/q/42730602", "42730602")</f>
        <v>42730602</v>
      </c>
      <c r="B29" s="3">
        <v>0.5756880733944955</v>
      </c>
    </row>
    <row r="30" ht="15.75" customHeight="1">
      <c r="A30" s="2" t="str">
        <f>HYPERLINK("https://stackoverflow.com/q/42914503", "42914503")</f>
        <v>42914503</v>
      </c>
      <c r="B30" s="3">
        <v>0.3622650840751731</v>
      </c>
    </row>
    <row r="31" ht="15.75" customHeight="1">
      <c r="A31" s="2" t="str">
        <f>HYPERLINK("https://stackoverflow.com/q/42938295", "42938295")</f>
        <v>42938295</v>
      </c>
      <c r="B31" s="3">
        <v>0.6443661971830986</v>
      </c>
    </row>
    <row r="32" ht="15.75" customHeight="1">
      <c r="A32" s="2" t="str">
        <f>HYPERLINK("https://stackoverflow.com/q/43033640", "43033640")</f>
        <v>43033640</v>
      </c>
      <c r="B32" s="3">
        <v>0.5297319932998326</v>
      </c>
    </row>
    <row r="33" ht="15.75" customHeight="1">
      <c r="A33" s="2" t="str">
        <f>HYPERLINK("https://stackoverflow.com/q/43500546", "43500546")</f>
        <v>43500546</v>
      </c>
      <c r="B33" s="3">
        <v>0.3323211875843456</v>
      </c>
    </row>
    <row r="34" ht="15.75" customHeight="1">
      <c r="A34" s="2" t="str">
        <f>HYPERLINK("https://stackoverflow.com/q/43529651", "43529651")</f>
        <v>43529651</v>
      </c>
      <c r="B34" s="3">
        <v>0.4616493656286044</v>
      </c>
    </row>
    <row r="35" ht="15.75" customHeight="1">
      <c r="A35" s="2" t="str">
        <f>HYPERLINK("https://stackoverflow.com/q/43642384", "43642384")</f>
        <v>43642384</v>
      </c>
      <c r="B35" s="3">
        <v>0.5826745718050066</v>
      </c>
    </row>
    <row r="36" ht="15.75" customHeight="1">
      <c r="A36" s="2" t="str">
        <f>HYPERLINK("https://stackoverflow.com/q/43908577", "43908577")</f>
        <v>43908577</v>
      </c>
      <c r="B36" s="3">
        <v>0.3634751773049646</v>
      </c>
    </row>
    <row r="37" ht="15.75" customHeight="1">
      <c r="A37" s="2" t="str">
        <f>HYPERLINK("https://stackoverflow.com/q/43919778", "43919778")</f>
        <v>43919778</v>
      </c>
      <c r="B37" s="3">
        <v>0.3287965616045846</v>
      </c>
    </row>
    <row r="38" ht="15.75" customHeight="1">
      <c r="A38" s="2" t="str">
        <f>HYPERLINK("https://stackoverflow.com/q/43924709", "43924709")</f>
        <v>43924709</v>
      </c>
      <c r="B38" s="3">
        <v>0.2308153477218225</v>
      </c>
    </row>
    <row r="39" ht="15.75" customHeight="1">
      <c r="A39" s="2" t="str">
        <f>HYPERLINK("https://stackoverflow.com/q/43965841", "43965841")</f>
        <v>43965841</v>
      </c>
      <c r="B39" s="3">
        <v>0.3107701564380265</v>
      </c>
    </row>
    <row r="40" ht="15.75" customHeight="1">
      <c r="A40" s="2" t="str">
        <f>HYPERLINK("https://stackoverflow.com/q/44005685", "44005685")</f>
        <v>44005685</v>
      </c>
      <c r="B40" s="3">
        <v>0.4297101449275362</v>
      </c>
    </row>
    <row r="41" ht="15.75" customHeight="1">
      <c r="A41" s="2" t="str">
        <f>HYPERLINK("https://stackoverflow.com/q/44050836", "44050836")</f>
        <v>44050836</v>
      </c>
      <c r="B41" s="3">
        <v>0.3543478260869564</v>
      </c>
    </row>
    <row r="42" ht="15.75" customHeight="1">
      <c r="A42" s="2" t="str">
        <f>HYPERLINK("https://stackoverflow.com/q/44070042", "44070042")</f>
        <v>44070042</v>
      </c>
      <c r="B42" s="3">
        <v>0.4959893048128344</v>
      </c>
    </row>
    <row r="43" ht="15.75" customHeight="1">
      <c r="A43" s="2" t="str">
        <f>HYPERLINK("https://stackoverflow.com/q/44073502", "44073502")</f>
        <v>44073502</v>
      </c>
      <c r="B43" s="3">
        <v>0.2866300366300366</v>
      </c>
    </row>
    <row r="44" ht="15.75" customHeight="1">
      <c r="A44" s="2" t="str">
        <f>HYPERLINK("https://stackoverflow.com/q/44242378", "44242378")</f>
        <v>44242378</v>
      </c>
      <c r="B44" s="3">
        <v>0.3795418641390206</v>
      </c>
    </row>
    <row r="45" ht="15.75" customHeight="1">
      <c r="A45" s="2" t="str">
        <f>HYPERLINK("https://stackoverflow.com/q/44267405", "44267405")</f>
        <v>44267405</v>
      </c>
      <c r="B45" s="3">
        <v>0.5300575953923686</v>
      </c>
    </row>
    <row r="46" ht="15.75" customHeight="1">
      <c r="A46" s="2" t="str">
        <f>HYPERLINK("https://stackoverflow.com/q/44285870", "44285870")</f>
        <v>44285870</v>
      </c>
      <c r="B46" s="3">
        <v>0.5786384976525821</v>
      </c>
    </row>
    <row r="47" ht="15.75" customHeight="1">
      <c r="A47" s="2" t="str">
        <f>HYPERLINK("https://stackoverflow.com/q/44360062", "44360062")</f>
        <v>44360062</v>
      </c>
      <c r="B47" s="3">
        <v>0.4398355754857998</v>
      </c>
    </row>
    <row r="48" ht="15.75" customHeight="1">
      <c r="A48" s="2" t="str">
        <f>HYPERLINK("https://stackoverflow.com/q/44442208", "44442208")</f>
        <v>44442208</v>
      </c>
      <c r="B48" s="3">
        <v>0.5360892388451444</v>
      </c>
    </row>
    <row r="49" ht="15.75" customHeight="1">
      <c r="A49" s="2" t="str">
        <f>HYPERLINK("https://stackoverflow.com/q/44526400", "44526400")</f>
        <v>44526400</v>
      </c>
      <c r="B49" s="3">
        <v>0.3859149582384206</v>
      </c>
    </row>
    <row r="50" ht="15.75" customHeight="1">
      <c r="A50" s="2" t="str">
        <f>HYPERLINK("https://stackoverflow.com/q/44532598", "44532598")</f>
        <v>44532598</v>
      </c>
      <c r="B50" s="3">
        <v>0.3891076115485564</v>
      </c>
    </row>
    <row r="51" ht="15.75" customHeight="1">
      <c r="A51" s="2" t="str">
        <f>HYPERLINK("https://stackoverflow.com/q/44767791", "44767791")</f>
        <v>44767791</v>
      </c>
      <c r="B51" s="3">
        <v>0.3559637912673057</v>
      </c>
    </row>
    <row r="52" ht="15.75" customHeight="1">
      <c r="A52" s="2" t="str">
        <f>HYPERLINK("https://stackoverflow.com/q/44879191", "44879191")</f>
        <v>44879191</v>
      </c>
      <c r="B52" s="3">
        <v>0.4634986225895317</v>
      </c>
    </row>
    <row r="53" ht="15.75" customHeight="1">
      <c r="A53" s="2" t="str">
        <f>HYPERLINK("https://stackoverflow.com/q/44974408", "44974408")</f>
        <v>44974408</v>
      </c>
      <c r="B53" s="3">
        <v>0.3045294635004397</v>
      </c>
    </row>
    <row r="54" ht="15.75" customHeight="1">
      <c r="A54" s="2" t="str">
        <f>HYPERLINK("https://stackoverflow.com/q/44980903", "44980903")</f>
        <v>44980903</v>
      </c>
      <c r="B54" s="3">
        <v>0.5956973293768546</v>
      </c>
    </row>
    <row r="55" ht="15.75" customHeight="1">
      <c r="A55" s="2" t="str">
        <f>HYPERLINK("https://stackoverflow.com/q/45004378", "45004378")</f>
        <v>45004378</v>
      </c>
      <c r="B55" s="3">
        <v>0.4775058275058275</v>
      </c>
    </row>
    <row r="56" ht="15.75" customHeight="1">
      <c r="A56" s="2" t="str">
        <f>HYPERLINK("https://stackoverflow.com/q/45091910", "45091910")</f>
        <v>45091910</v>
      </c>
      <c r="B56" s="3">
        <v>0.3659754224270353</v>
      </c>
    </row>
    <row r="57" ht="15.75" customHeight="1">
      <c r="A57" s="2" t="str">
        <f>HYPERLINK("https://stackoverflow.com/q/45232971", "45232971")</f>
        <v>45232971</v>
      </c>
      <c r="B57" s="3">
        <v>0.4827188940092166</v>
      </c>
    </row>
    <row r="58" ht="15.75" customHeight="1">
      <c r="A58" s="2" t="str">
        <f>HYPERLINK("https://stackoverflow.com/q/45238254", "45238254")</f>
        <v>45238254</v>
      </c>
      <c r="B58" s="3">
        <v>0.4773730684326711</v>
      </c>
    </row>
    <row r="59" ht="15.75" customHeight="1">
      <c r="A59" s="2" t="str">
        <f>HYPERLINK("https://stackoverflow.com/q/45565228", "45565228")</f>
        <v>45565228</v>
      </c>
      <c r="B59" s="3">
        <v>0.4340490797546013</v>
      </c>
    </row>
    <row r="60" ht="15.75" customHeight="1">
      <c r="A60" s="2" t="str">
        <f>HYPERLINK("https://stackoverflow.com/q/45572394", "45572394")</f>
        <v>45572394</v>
      </c>
      <c r="B60" s="3">
        <v>0.3544742729306489</v>
      </c>
    </row>
    <row r="61" ht="15.75" customHeight="1">
      <c r="A61" s="2" t="str">
        <f>HYPERLINK("https://stackoverflow.com/q/45686397", "45686397")</f>
        <v>45686397</v>
      </c>
      <c r="B61" s="3">
        <v>0.3826963906581741</v>
      </c>
    </row>
    <row r="62" ht="15.75" customHeight="1">
      <c r="A62" s="2" t="str">
        <f>HYPERLINK("https://stackoverflow.com/q/45688074", "45688074")</f>
        <v>45688074</v>
      </c>
      <c r="B62" s="3">
        <v>0.2338951310861424</v>
      </c>
    </row>
    <row r="63" ht="15.75" customHeight="1">
      <c r="A63" s="2" t="str">
        <f>HYPERLINK("https://stackoverflow.com/q/45709701", "45709701")</f>
        <v>45709701</v>
      </c>
      <c r="B63" s="3">
        <v>0.5746153846153846</v>
      </c>
    </row>
    <row r="64" ht="15.75" customHeight="1">
      <c r="A64" s="2" t="str">
        <f>HYPERLINK("https://stackoverflow.com/q/45711200", "45711200")</f>
        <v>45711200</v>
      </c>
      <c r="B64" s="3">
        <v>0.3751920122887865</v>
      </c>
    </row>
    <row r="65" ht="15.75" customHeight="1">
      <c r="A65" s="2" t="str">
        <f>HYPERLINK("https://stackoverflow.com/q/45748997", "45748997")</f>
        <v>45748997</v>
      </c>
      <c r="B65" s="3">
        <v>0.4016802906448683</v>
      </c>
    </row>
    <row r="66" ht="15.75" customHeight="1">
      <c r="A66" s="2" t="str">
        <f>HYPERLINK("https://stackoverflow.com/q/46067509", "46067509")</f>
        <v>46067509</v>
      </c>
      <c r="B66" s="3">
        <v>0.3524363233665561</v>
      </c>
    </row>
    <row r="67" ht="15.75" customHeight="1">
      <c r="A67" s="2" t="str">
        <f>HYPERLINK("https://stackoverflow.com/q/46124156", "46124156")</f>
        <v>46124156</v>
      </c>
      <c r="B67" s="3">
        <v>0.3637440758293838</v>
      </c>
    </row>
    <row r="68" ht="15.75" customHeight="1">
      <c r="A68" s="2" t="str">
        <f>HYPERLINK("https://stackoverflow.com/q/46206207", "46206207")</f>
        <v>46206207</v>
      </c>
      <c r="B68" s="3">
        <v>0.267391304347826</v>
      </c>
    </row>
    <row r="69" ht="15.75" customHeight="1">
      <c r="A69" s="2" t="str">
        <f>HYPERLINK("https://stackoverflow.com/q/46227182", "46227182")</f>
        <v>46227182</v>
      </c>
      <c r="B69" s="3">
        <v>0.4693675889328063</v>
      </c>
    </row>
    <row r="70" ht="15.75" customHeight="1">
      <c r="A70" s="2" t="str">
        <f>HYPERLINK("https://stackoverflow.com/q/46236405", "46236405")</f>
        <v>46236405</v>
      </c>
      <c r="B70" s="3">
        <v>0.2536390101892285</v>
      </c>
    </row>
    <row r="71" ht="15.75" customHeight="1">
      <c r="A71" s="2" t="str">
        <f>HYPERLINK("https://stackoverflow.com/q/46271988", "46271988")</f>
        <v>46271988</v>
      </c>
      <c r="B71" s="3">
        <v>0.4297101449275362</v>
      </c>
    </row>
    <row r="72" ht="15.75" customHeight="1">
      <c r="A72" s="2" t="str">
        <f>HYPERLINK("https://stackoverflow.com/q/46378576", "46378576")</f>
        <v>46378576</v>
      </c>
      <c r="B72" s="3">
        <v>0.4219670200235571</v>
      </c>
    </row>
    <row r="73" ht="15.75" customHeight="1">
      <c r="A73" s="2" t="str">
        <f>HYPERLINK("https://stackoverflow.com/q/46453448", "46453448")</f>
        <v>46453448</v>
      </c>
      <c r="B73" s="3">
        <v>0.4753711201079623</v>
      </c>
    </row>
    <row r="74" ht="15.75" customHeight="1">
      <c r="A74" s="2" t="str">
        <f>HYPERLINK("https://stackoverflow.com/q/46537440", "46537440")</f>
        <v>46537440</v>
      </c>
      <c r="B74" s="3">
        <v>0.3430018416206262</v>
      </c>
    </row>
    <row r="75" ht="15.75" customHeight="1">
      <c r="A75" s="2" t="str">
        <f>HYPERLINK("https://stackoverflow.com/q/46550925", "46550925")</f>
        <v>46550925</v>
      </c>
      <c r="B75" s="3">
        <v>0.6398305084745762</v>
      </c>
    </row>
    <row r="76" ht="15.75" customHeight="1">
      <c r="A76" s="2" t="str">
        <f>HYPERLINK("https://stackoverflow.com/q/46574894", "46574894")</f>
        <v>46574894</v>
      </c>
      <c r="B76" s="3">
        <v>0.3913427561837456</v>
      </c>
    </row>
    <row r="77" ht="15.75" customHeight="1">
      <c r="A77" s="2" t="str">
        <f>HYPERLINK("https://stackoverflow.com/q/46606062", "46606062")</f>
        <v>46606062</v>
      </c>
      <c r="B77" s="3">
        <v>0.5251479289940829</v>
      </c>
    </row>
    <row r="78" ht="15.75" customHeight="1">
      <c r="A78" s="2" t="str">
        <f>HYPERLINK("https://stackoverflow.com/q/46636237", "46636237")</f>
        <v>46636237</v>
      </c>
      <c r="B78" s="3">
        <v>0.4541420118343196</v>
      </c>
    </row>
    <row r="79" ht="15.75" customHeight="1">
      <c r="A79" s="2" t="str">
        <f>HYPERLINK("https://stackoverflow.com/q/46739891", "46739891")</f>
        <v>46739891</v>
      </c>
      <c r="B79" s="3">
        <v>0.4363517060367454</v>
      </c>
    </row>
    <row r="80" ht="15.75" customHeight="1">
      <c r="A80" s="2" t="str">
        <f>HYPERLINK("https://stackoverflow.com/q/46866935", "46866935")</f>
        <v>46866935</v>
      </c>
      <c r="B80" s="3">
        <v>0.6012705530642751</v>
      </c>
    </row>
    <row r="81" ht="15.75" customHeight="1">
      <c r="A81" s="2" t="str">
        <f>HYPERLINK("https://stackoverflow.com/q/46882235", "46882235")</f>
        <v>46882235</v>
      </c>
      <c r="B81" s="3">
        <v>0.4148793565683646</v>
      </c>
    </row>
    <row r="82" ht="15.75" customHeight="1">
      <c r="A82" s="2" t="str">
        <f>HYPERLINK("https://stackoverflow.com/q/47013716", "47013716")</f>
        <v>47013716</v>
      </c>
      <c r="B82" s="3">
        <v>0.5943223443223443</v>
      </c>
    </row>
    <row r="83" ht="15.75" customHeight="1">
      <c r="A83" s="2" t="str">
        <f>HYPERLINK("https://stackoverflow.com/q/47432384", "47432384")</f>
        <v>47432384</v>
      </c>
      <c r="B83" s="3">
        <v>0.4321596244131455</v>
      </c>
    </row>
    <row r="84" ht="15.75" customHeight="1">
      <c r="A84" s="2" t="str">
        <f>HYPERLINK("https://stackoverflow.com/q/47515082", "47515082")</f>
        <v>47515082</v>
      </c>
      <c r="B84" s="3">
        <v>0.3493883792048929</v>
      </c>
    </row>
    <row r="85" ht="15.75" customHeight="1">
      <c r="A85" s="2" t="str">
        <f>HYPERLINK("https://stackoverflow.com/q/47520197", "47520197")</f>
        <v>47520197</v>
      </c>
      <c r="B85" s="3">
        <v>0.691717791411043</v>
      </c>
    </row>
    <row r="86" ht="15.75" customHeight="1">
      <c r="A86" s="2" t="str">
        <f>HYPERLINK("https://stackoverflow.com/q/47820165", "47820165")</f>
        <v>47820165</v>
      </c>
      <c r="B86" s="3">
        <v>0.6387323943661972</v>
      </c>
    </row>
    <row r="87" ht="15.75" customHeight="1">
      <c r="A87" s="2" t="str">
        <f>HYPERLINK("https://stackoverflow.com/q/47823345", "47823345")</f>
        <v>47823345</v>
      </c>
      <c r="B87" s="3">
        <v>0.5796059637912673</v>
      </c>
    </row>
    <row r="88" ht="15.75" customHeight="1">
      <c r="A88" s="2" t="str">
        <f>HYPERLINK("https://stackoverflow.com/q/48026832", "48026832")</f>
        <v>48026832</v>
      </c>
      <c r="B88" s="3">
        <v>0.3674358974358974</v>
      </c>
    </row>
    <row r="89" ht="15.75" customHeight="1">
      <c r="A89" s="2" t="str">
        <f>HYPERLINK("https://stackoverflow.com/q/48054534", "48054534")</f>
        <v>48054534</v>
      </c>
      <c r="B89" s="3">
        <v>0.6923380726698262</v>
      </c>
    </row>
    <row r="90" ht="15.75" customHeight="1">
      <c r="A90" s="2" t="str">
        <f>HYPERLINK("https://stackoverflow.com/q/48287957", "48287957")</f>
        <v>48287957</v>
      </c>
      <c r="B90" s="3">
        <v>0.3459232613908872</v>
      </c>
    </row>
    <row r="91" ht="15.75" customHeight="1">
      <c r="A91" s="2" t="str">
        <f>HYPERLINK("https://stackoverflow.com/q/48413268", "48413268")</f>
        <v>48413268</v>
      </c>
      <c r="B91" s="3">
        <v>0.3347457627118644</v>
      </c>
    </row>
    <row r="92" ht="15.75" customHeight="1">
      <c r="A92" s="2" t="str">
        <f>HYPERLINK("https://stackoverflow.com/q/48601226", "48601226")</f>
        <v>48601226</v>
      </c>
      <c r="B92" s="3">
        <v>0.3540515653775322</v>
      </c>
    </row>
    <row r="93" ht="15.75" customHeight="1">
      <c r="A93" s="2" t="str">
        <f>HYPERLINK("https://stackoverflow.com/q/48646795", "48646795")</f>
        <v>48646795</v>
      </c>
      <c r="B93" s="3">
        <v>0.3264102564102564</v>
      </c>
    </row>
    <row r="94" ht="15.75" customHeight="1">
      <c r="A94" s="2" t="str">
        <f>HYPERLINK("https://stackoverflow.com/q/48649652", "48649652")</f>
        <v>48649652</v>
      </c>
      <c r="B94" s="3">
        <v>0.3889913899138991</v>
      </c>
    </row>
    <row r="95" ht="15.75" customHeight="1">
      <c r="A95" s="2" t="str">
        <f>HYPERLINK("https://stackoverflow.com/q/48842439", "48842439")</f>
        <v>48842439</v>
      </c>
      <c r="B95" s="3">
        <v>0.4517543859649122</v>
      </c>
    </row>
    <row r="96" ht="15.75" customHeight="1">
      <c r="A96" s="2" t="str">
        <f>HYPERLINK("https://stackoverflow.com/q/48870896", "48870896")</f>
        <v>48870896</v>
      </c>
      <c r="B96" s="3">
        <v>0.3507194244604316</v>
      </c>
    </row>
    <row r="97" ht="15.75" customHeight="1">
      <c r="A97" s="2" t="str">
        <f>HYPERLINK("https://stackoverflow.com/q/48997601", "48997601")</f>
        <v>48997601</v>
      </c>
      <c r="B97" s="3">
        <v>0.590952380952381</v>
      </c>
    </row>
    <row r="98" ht="15.75" customHeight="1">
      <c r="A98" s="2" t="str">
        <f>HYPERLINK("https://stackoverflow.com/q/49164897", "49164897")</f>
        <v>49164897</v>
      </c>
      <c r="B98" s="3">
        <v>0.8238177623990773</v>
      </c>
    </row>
    <row r="99" ht="15.75" customHeight="1">
      <c r="A99" s="2" t="str">
        <f>HYPERLINK("https://stackoverflow.com/q/49192135", "49192135")</f>
        <v>49192135</v>
      </c>
      <c r="B99" s="3">
        <v>0.5343400447427292</v>
      </c>
    </row>
    <row r="100" ht="15.75" customHeight="1">
      <c r="A100" s="2" t="str">
        <f>HYPERLINK("https://stackoverflow.com/q/49242888", "49242888")</f>
        <v>49242888</v>
      </c>
      <c r="B100" s="3">
        <v>0.3544624746450304</v>
      </c>
    </row>
    <row r="101" ht="15.75" customHeight="1">
      <c r="A101" s="2" t="str">
        <f>HYPERLINK("https://stackoverflow.com/q/49249899", "49249899")</f>
        <v>49249899</v>
      </c>
      <c r="B101" s="3">
        <v>0.4203499079189688</v>
      </c>
    </row>
    <row r="102" ht="15.75" customHeight="1">
      <c r="A102" s="2" t="str">
        <f>HYPERLINK("https://stackoverflow.com/q/49326074", "49326074")</f>
        <v>49326074</v>
      </c>
      <c r="B102" s="3">
        <v>0.350952380952381</v>
      </c>
    </row>
    <row r="103" ht="15.75" customHeight="1">
      <c r="A103" s="2" t="str">
        <f>HYPERLINK("https://stackoverflow.com/q/49419372", "49419372")</f>
        <v>49419372</v>
      </c>
      <c r="B103" s="3">
        <v>0.6403654485049833</v>
      </c>
    </row>
    <row r="104" ht="15.75" customHeight="1">
      <c r="A104" s="2" t="str">
        <f>HYPERLINK("https://stackoverflow.com/q/49506812", "49506812")</f>
        <v>49506812</v>
      </c>
      <c r="B104" s="3">
        <v>0.3482300884955752</v>
      </c>
    </row>
    <row r="105" ht="15.75" customHeight="1">
      <c r="A105" s="2" t="str">
        <f>HYPERLINK("https://stackoverflow.com/q/49565318", "49565318")</f>
        <v>49565318</v>
      </c>
      <c r="B105" s="3">
        <v>0.5382136279926336</v>
      </c>
    </row>
    <row r="106" ht="15.75" customHeight="1">
      <c r="A106" s="2" t="str">
        <f>HYPERLINK("https://stackoverflow.com/q/49717039", "49717039")</f>
        <v>49717039</v>
      </c>
      <c r="B106" s="3">
        <v>0.5495570321151717</v>
      </c>
    </row>
    <row r="107" ht="15.75" customHeight="1">
      <c r="A107" s="2" t="str">
        <f>HYPERLINK("https://stackoverflow.com/q/49718975", "49718975")</f>
        <v>49718975</v>
      </c>
      <c r="B107" s="3">
        <v>0.2345580404685836</v>
      </c>
    </row>
    <row r="108" ht="15.75" customHeight="1">
      <c r="A108" s="2" t="str">
        <f>HYPERLINK("https://stackoverflow.com/q/49897894", "49897894")</f>
        <v>49897894</v>
      </c>
      <c r="B108" s="3">
        <v>0.6547619047619048</v>
      </c>
    </row>
    <row r="109" ht="15.75" customHeight="1">
      <c r="A109" s="2" t="str">
        <f>HYPERLINK("https://stackoverflow.com/q/49914445", "49914445")</f>
        <v>49914445</v>
      </c>
      <c r="B109" s="3">
        <v>0.3224137931034483</v>
      </c>
    </row>
    <row r="110" ht="15.75" customHeight="1">
      <c r="A110" s="2" t="str">
        <f>HYPERLINK("https://stackoverflow.com/q/49920361", "49920361")</f>
        <v>49920361</v>
      </c>
      <c r="B110" s="3">
        <v>0.2783687943262411</v>
      </c>
    </row>
    <row r="111" ht="15.75" customHeight="1">
      <c r="A111" s="2" t="str">
        <f>HYPERLINK("https://stackoverflow.com/q/49956884", "49956884")</f>
        <v>49956884</v>
      </c>
      <c r="B111" s="3">
        <v>0.3270114942528736</v>
      </c>
    </row>
    <row r="112" ht="15.75" customHeight="1">
      <c r="A112" s="2" t="str">
        <f>HYPERLINK("https://stackoverflow.com/q/50031163", "50031163")</f>
        <v>50031163</v>
      </c>
      <c r="B112" s="3">
        <v>0.3659754224270353</v>
      </c>
    </row>
    <row r="113" ht="15.75" customHeight="1">
      <c r="A113" s="2" t="str">
        <f>HYPERLINK("https://stackoverflow.com/q/50038246", "50038246")</f>
        <v>50038246</v>
      </c>
      <c r="B113" s="3">
        <v>0.488870792616721</v>
      </c>
    </row>
    <row r="114" ht="15.75" customHeight="1">
      <c r="A114" s="2" t="str">
        <f>HYPERLINK("https://stackoverflow.com/q/50130435", "50130435")</f>
        <v>50130435</v>
      </c>
      <c r="B114" s="3">
        <v>0.4573027090694936</v>
      </c>
    </row>
    <row r="115" ht="15.75" customHeight="1">
      <c r="A115" s="2" t="str">
        <f>HYPERLINK("https://stackoverflow.com/q/50415065", "50415065")</f>
        <v>50415065</v>
      </c>
      <c r="B115" s="3">
        <v>0.3204934541792548</v>
      </c>
    </row>
    <row r="116" ht="15.75" customHeight="1">
      <c r="A116" s="2" t="str">
        <f>HYPERLINK("https://stackoverflow.com/q/50447594", "50447594")</f>
        <v>50447594</v>
      </c>
      <c r="B116" s="3">
        <v>0.4189088191330344</v>
      </c>
    </row>
    <row r="117" ht="15.75" customHeight="1">
      <c r="A117" s="2" t="str">
        <f>HYPERLINK("https://stackoverflow.com/q/50470391", "50470391")</f>
        <v>50470391</v>
      </c>
      <c r="B117" s="3">
        <v>0.4428251121076234</v>
      </c>
    </row>
    <row r="118" ht="15.75" customHeight="1">
      <c r="A118" s="2" t="str">
        <f>HYPERLINK("https://stackoverflow.com/q/50502923", "50502923")</f>
        <v>50502923</v>
      </c>
      <c r="B118" s="3">
        <v>0.3367768595041322</v>
      </c>
    </row>
    <row r="119" ht="15.75" customHeight="1">
      <c r="A119" s="2" t="str">
        <f>HYPERLINK("https://stackoverflow.com/q/50529981", "50529981")</f>
        <v>50529981</v>
      </c>
      <c r="B119" s="3">
        <v>0.3834125098970705</v>
      </c>
    </row>
    <row r="120" ht="15.75" customHeight="1">
      <c r="A120" s="2" t="str">
        <f>HYPERLINK("https://stackoverflow.com/q/50629028", "50629028")</f>
        <v>50629028</v>
      </c>
      <c r="B120" s="3">
        <v>0.3921725239616614</v>
      </c>
    </row>
    <row r="121" ht="15.75" customHeight="1">
      <c r="A121" s="2" t="str">
        <f>HYPERLINK("https://stackoverflow.com/q/50701731", "50701731")</f>
        <v>50701731</v>
      </c>
      <c r="B121" s="3">
        <v>0.5144526445264453</v>
      </c>
    </row>
    <row r="122" ht="15.75" customHeight="1">
      <c r="A122" s="2" t="str">
        <f>HYPERLINK("https://stackoverflow.com/q/50710541", "50710541")</f>
        <v>50710541</v>
      </c>
      <c r="B122" s="3">
        <v>0.4683622828784119</v>
      </c>
    </row>
    <row r="123" ht="15.75" customHeight="1">
      <c r="A123" s="2" t="str">
        <f>HYPERLINK("https://stackoverflow.com/q/51018281", "51018281")</f>
        <v>51018281</v>
      </c>
      <c r="B123" s="3">
        <v>0.5581570996978852</v>
      </c>
    </row>
    <row r="124" ht="15.75" customHeight="1">
      <c r="A124" s="2" t="str">
        <f>HYPERLINK("https://stackoverflow.com/q/51044647", "51044647")</f>
        <v>51044647</v>
      </c>
      <c r="B124" s="3">
        <v>0.4107495069033531</v>
      </c>
    </row>
    <row r="125" ht="15.75" customHeight="1">
      <c r="A125" s="2" t="str">
        <f>HYPERLINK("https://stackoverflow.com/q/51077496", "51077496")</f>
        <v>51077496</v>
      </c>
      <c r="B125" s="3">
        <v>0.3040150202195263</v>
      </c>
    </row>
    <row r="126" ht="15.75" customHeight="1">
      <c r="A126" s="2" t="str">
        <f>HYPERLINK("https://stackoverflow.com/q/51079139", "51079139")</f>
        <v>51079139</v>
      </c>
      <c r="B126" s="3">
        <v>0.3177361853832442</v>
      </c>
    </row>
    <row r="127" ht="15.75" customHeight="1">
      <c r="A127" s="2" t="str">
        <f>HYPERLINK("https://stackoverflow.com/q/51086790", "51086790")</f>
        <v>51086790</v>
      </c>
      <c r="B127" s="3">
        <v>0.7736656596173213</v>
      </c>
    </row>
    <row r="128" ht="15.75" customHeight="1">
      <c r="A128" s="2" t="str">
        <f>HYPERLINK("https://stackoverflow.com/q/51105421", "51105421")</f>
        <v>51105421</v>
      </c>
      <c r="B128" s="3">
        <v>0.5936619718309859</v>
      </c>
    </row>
    <row r="129" ht="15.75" customHeight="1">
      <c r="A129" s="2" t="str">
        <f>HYPERLINK("https://stackoverflow.com/q/51110466", "51110466")</f>
        <v>51110466</v>
      </c>
      <c r="B129" s="3">
        <v>0.423582295988935</v>
      </c>
    </row>
    <row r="130" ht="15.75" customHeight="1">
      <c r="A130" s="2" t="str">
        <f>HYPERLINK("https://stackoverflow.com/q/51168530", "51168530")</f>
        <v>51168530</v>
      </c>
      <c r="B130" s="3">
        <v>0.439119170984456</v>
      </c>
    </row>
    <row r="131" ht="15.75" customHeight="1">
      <c r="A131" s="2" t="str">
        <f>HYPERLINK("https://stackoverflow.com/q/51175074", "51175074")</f>
        <v>51175074</v>
      </c>
      <c r="B131" s="3">
        <v>0.2251426242868786</v>
      </c>
    </row>
    <row r="132" ht="15.75" customHeight="1">
      <c r="A132" s="2" t="str">
        <f>HYPERLINK("https://stackoverflow.com/q/51194662", "51194662")</f>
        <v>51194662</v>
      </c>
      <c r="B132" s="3">
        <v>0.4416010498687665</v>
      </c>
    </row>
    <row r="133" ht="15.75" customHeight="1">
      <c r="A133" s="2" t="str">
        <f>HYPERLINK("https://stackoverflow.com/q/51364441", "51364441")</f>
        <v>51364441</v>
      </c>
      <c r="B133" s="3">
        <v>0.3733595800524935</v>
      </c>
    </row>
    <row r="134" ht="15.75" customHeight="1">
      <c r="A134" s="2" t="str">
        <f>HYPERLINK("https://stackoverflow.com/q/51364575", "51364575")</f>
        <v>51364575</v>
      </c>
      <c r="B134" s="3">
        <v>0.4279935275080906</v>
      </c>
    </row>
    <row r="135" ht="15.75" customHeight="1">
      <c r="A135" s="2" t="str">
        <f>HYPERLINK("https://stackoverflow.com/q/51381376", "51381376")</f>
        <v>51381376</v>
      </c>
      <c r="B135" s="3">
        <v>0.2897163120567376</v>
      </c>
    </row>
    <row r="136" ht="15.75" customHeight="1">
      <c r="A136" s="2" t="str">
        <f>HYPERLINK("https://stackoverflow.com/q/51555502", "51555502")</f>
        <v>51555502</v>
      </c>
      <c r="B136" s="3">
        <v>0.2704498977505112</v>
      </c>
    </row>
    <row r="137" ht="15.75" customHeight="1">
      <c r="A137" s="2" t="str">
        <f>HYPERLINK("https://stackoverflow.com/q/51572657", "51572657")</f>
        <v>51572657</v>
      </c>
      <c r="B137" s="3">
        <v>0.3903872752420471</v>
      </c>
    </row>
    <row r="138" ht="15.75" customHeight="1">
      <c r="A138" s="2" t="str">
        <f>HYPERLINK("https://stackoverflow.com/q/51652025", "51652025")</f>
        <v>51652025</v>
      </c>
      <c r="B138" s="3">
        <v>0.6495584988962473</v>
      </c>
    </row>
    <row r="139" ht="15.75" customHeight="1">
      <c r="A139" s="2" t="str">
        <f>HYPERLINK("https://stackoverflow.com/q/51675435", "51675435")</f>
        <v>51675435</v>
      </c>
      <c r="B139" s="3">
        <v>0.5251479289940829</v>
      </c>
    </row>
    <row r="140" ht="15.75" customHeight="1">
      <c r="A140" s="2" t="str">
        <f>HYPERLINK("https://stackoverflow.com/q/51685009", "51685009")</f>
        <v>51685009</v>
      </c>
      <c r="B140" s="3">
        <v>0.4097510373443984</v>
      </c>
    </row>
    <row r="141" ht="15.75" customHeight="1">
      <c r="A141" s="2" t="str">
        <f>HYPERLINK("https://stackoverflow.com/q/51820368", "51820368")</f>
        <v>51820368</v>
      </c>
      <c r="B141" s="3">
        <v>0.3761510128913443</v>
      </c>
    </row>
    <row r="142" ht="15.75" customHeight="1">
      <c r="A142" s="2" t="str">
        <f>HYPERLINK("https://stackoverflow.com/q/51831600", "51831600")</f>
        <v>51831600</v>
      </c>
      <c r="B142" s="3">
        <v>0.2284110535405873</v>
      </c>
    </row>
    <row r="143" ht="15.75" customHeight="1">
      <c r="A143" s="2" t="str">
        <f>HYPERLINK("https://stackoverflow.com/q/51847975", "51847975")</f>
        <v>51847975</v>
      </c>
      <c r="B143" s="3">
        <v>0.4966367713004486</v>
      </c>
    </row>
    <row r="144" ht="15.75" customHeight="1">
      <c r="A144" s="2" t="str">
        <f>HYPERLINK("https://stackoverflow.com/q/51881224", "51881224")</f>
        <v>51881224</v>
      </c>
      <c r="B144" s="3">
        <v>0.5147058823529412</v>
      </c>
    </row>
    <row r="145" ht="15.75" customHeight="1">
      <c r="A145" s="2" t="str">
        <f>HYPERLINK("https://stackoverflow.com/q/51927332", "51927332")</f>
        <v>51927332</v>
      </c>
      <c r="B145" s="3">
        <v>0.2642602495543672</v>
      </c>
    </row>
    <row r="146" ht="15.75" customHeight="1">
      <c r="A146" s="2" t="str">
        <f>HYPERLINK("https://stackoverflow.com/q/52016220", "52016220")</f>
        <v>52016220</v>
      </c>
      <c r="B146" s="3">
        <v>0.2823809523809524</v>
      </c>
    </row>
    <row r="147" ht="15.75" customHeight="1">
      <c r="A147" s="2" t="str">
        <f>HYPERLINK("https://stackoverflow.com/q/52045267", "52045267")</f>
        <v>52045267</v>
      </c>
      <c r="B147" s="3">
        <v>0.4329375549692173</v>
      </c>
    </row>
    <row r="148" ht="15.75" customHeight="1">
      <c r="A148" s="2" t="str">
        <f>HYPERLINK("https://stackoverflow.com/q/52205799", "52205799")</f>
        <v>52205799</v>
      </c>
      <c r="B148" s="3">
        <v>0.5905275779376499</v>
      </c>
    </row>
    <row r="149" ht="15.75" customHeight="1">
      <c r="A149" s="2" t="str">
        <f>HYPERLINK("https://stackoverflow.com/q/52260506", "52260506")</f>
        <v>52260506</v>
      </c>
      <c r="B149" s="3">
        <v>0.301926298157454</v>
      </c>
    </row>
    <row r="150" ht="15.75" customHeight="1">
      <c r="A150" s="2" t="str">
        <f>HYPERLINK("https://stackoverflow.com/q/52325612", "52325612")</f>
        <v>52325612</v>
      </c>
      <c r="B150" s="3">
        <v>0.4097701149425286</v>
      </c>
    </row>
    <row r="151" ht="15.75" customHeight="1">
      <c r="A151" s="2" t="str">
        <f>HYPERLINK("https://stackoverflow.com/q/52370474", "52370474")</f>
        <v>52370474</v>
      </c>
      <c r="B151" s="3">
        <v>0.4251592356687898</v>
      </c>
    </row>
    <row r="152" ht="15.75" customHeight="1">
      <c r="A152" s="2" t="str">
        <f>HYPERLINK("https://stackoverflow.com/q/52406753", "52406753")</f>
        <v>52406753</v>
      </c>
      <c r="B152" s="3">
        <v>0.3582474226804124</v>
      </c>
    </row>
    <row r="153" ht="15.75" customHeight="1">
      <c r="A153" s="2" t="str">
        <f>HYPERLINK("https://stackoverflow.com/q/52518944", "52518944")</f>
        <v>52518944</v>
      </c>
      <c r="B153" s="3">
        <v>0.2128450106157113</v>
      </c>
    </row>
    <row r="154" ht="15.75" customHeight="1">
      <c r="A154" s="2" t="str">
        <f>HYPERLINK("https://stackoverflow.com/q/52733497", "52733497")</f>
        <v>52733497</v>
      </c>
      <c r="B154" s="3">
        <v>0.3033596837944664</v>
      </c>
    </row>
    <row r="155" ht="15.75" customHeight="1">
      <c r="A155" s="2" t="str">
        <f>HYPERLINK("https://stackoverflow.com/q/52753965", "52753965")</f>
        <v>52753965</v>
      </c>
      <c r="B155" s="3">
        <v>0.3461422543701024</v>
      </c>
    </row>
    <row r="156" ht="15.75" customHeight="1">
      <c r="A156" s="2" t="str">
        <f>HYPERLINK("https://stackoverflow.com/q/52772128", "52772128")</f>
        <v>52772128</v>
      </c>
      <c r="B156" s="3">
        <v>0.4933962264150943</v>
      </c>
    </row>
    <row r="157" ht="15.75" customHeight="1">
      <c r="A157" s="2" t="str">
        <f>HYPERLINK("https://stackoverflow.com/q/52904363", "52904363")</f>
        <v>52904363</v>
      </c>
      <c r="B157" s="3">
        <v>0.3464912280701753</v>
      </c>
    </row>
    <row r="158" ht="15.75" customHeight="1">
      <c r="A158" s="2" t="str">
        <f>HYPERLINK("https://stackoverflow.com/q/53008138", "53008138")</f>
        <v>53008138</v>
      </c>
      <c r="B158" s="3">
        <v>0.6314616755793228</v>
      </c>
    </row>
    <row r="159" ht="15.75" customHeight="1">
      <c r="A159" s="2" t="str">
        <f>HYPERLINK("https://stackoverflow.com/q/53192185", "53192185")</f>
        <v>53192185</v>
      </c>
      <c r="B159" s="3">
        <v>0.377719298245614</v>
      </c>
    </row>
    <row r="160" ht="15.75" customHeight="1">
      <c r="A160" s="2" t="str">
        <f>HYPERLINK("https://stackoverflow.com/q/53197839", "53197839")</f>
        <v>53197839</v>
      </c>
      <c r="B160" s="3">
        <v>0.3322416302765648</v>
      </c>
    </row>
    <row r="161" ht="15.75" customHeight="1">
      <c r="A161" s="2" t="str">
        <f>HYPERLINK("https://stackoverflow.com/q/53207169", "53207169")</f>
        <v>53207169</v>
      </c>
      <c r="B161" s="3">
        <v>0.3995162708883026</v>
      </c>
    </row>
    <row r="162" ht="15.75" customHeight="1">
      <c r="A162" s="2" t="str">
        <f>HYPERLINK("https://stackoverflow.com/q/53244788", "53244788")</f>
        <v>53244788</v>
      </c>
      <c r="B162" s="3">
        <v>0.3983180428134557</v>
      </c>
    </row>
    <row r="163" ht="15.75" customHeight="1">
      <c r="A163" s="2" t="str">
        <f>HYPERLINK("https://stackoverflow.com/q/53260499", "53260499")</f>
        <v>53260499</v>
      </c>
      <c r="B163" s="3">
        <v>0.3285837651122626</v>
      </c>
    </row>
    <row r="164" ht="15.75" customHeight="1">
      <c r="A164" s="2" t="str">
        <f>HYPERLINK("https://stackoverflow.com/q/53487133", "53487133")</f>
        <v>53487133</v>
      </c>
      <c r="B164" s="3">
        <v>0.3176251331203409</v>
      </c>
    </row>
    <row r="165" ht="15.75" customHeight="1">
      <c r="A165" s="2" t="str">
        <f>HYPERLINK("https://stackoverflow.com/q/53662108", "53662108")</f>
        <v>53662108</v>
      </c>
      <c r="B165" s="3">
        <v>0.4183937823834198</v>
      </c>
    </row>
    <row r="166" ht="15.75" customHeight="1">
      <c r="A166" s="2" t="str">
        <f>HYPERLINK("https://stackoverflow.com/q/54042741", "54042741")</f>
        <v>54042741</v>
      </c>
      <c r="B166" s="3">
        <v>0.5923236514522822</v>
      </c>
    </row>
    <row r="167" ht="15.75" customHeight="1">
      <c r="A167" s="2" t="str">
        <f>HYPERLINK("https://stackoverflow.com/q/54138914", "54138914")</f>
        <v>54138914</v>
      </c>
      <c r="B167" s="3">
        <v>0.3432721712538226</v>
      </c>
    </row>
    <row r="168" ht="15.75" customHeight="1">
      <c r="A168" s="2" t="str">
        <f>HYPERLINK("https://stackoverflow.com/q/54223484", "54223484")</f>
        <v>54223484</v>
      </c>
      <c r="B168" s="3">
        <v>0.2983146067415731</v>
      </c>
    </row>
    <row r="169" ht="15.75" customHeight="1">
      <c r="A169" s="2" t="str">
        <f>HYPERLINK("https://stackoverflow.com/q/54248770", "54248770")</f>
        <v>54248770</v>
      </c>
      <c r="B169" s="3">
        <v>0.5562426383981155</v>
      </c>
    </row>
    <row r="170" ht="15.75" customHeight="1">
      <c r="A170" s="2" t="str">
        <f>HYPERLINK("https://stackoverflow.com/q/54472908", "54472908")</f>
        <v>54472908</v>
      </c>
      <c r="B170" s="3">
        <v>0.4367167919799499</v>
      </c>
    </row>
    <row r="171" ht="15.75" customHeight="1">
      <c r="A171" s="2" t="str">
        <f>HYPERLINK("https://stackoverflow.com/q/54532079", "54532079")</f>
        <v>54532079</v>
      </c>
      <c r="B171" s="3">
        <v>0.4639037433155081</v>
      </c>
    </row>
    <row r="172" ht="15.75" customHeight="1">
      <c r="A172" s="2" t="str">
        <f>HYPERLINK("https://stackoverflow.com/q/54577431", "54577431")</f>
        <v>54577431</v>
      </c>
      <c r="B172" s="3">
        <v>0.4545197740112994</v>
      </c>
    </row>
    <row r="173" ht="15.75" customHeight="1">
      <c r="A173" s="2" t="str">
        <f>HYPERLINK("https://stackoverflow.com/q/54639927", "54639927")</f>
        <v>54639927</v>
      </c>
      <c r="B173" s="3">
        <v>0.3640350877192983</v>
      </c>
    </row>
    <row r="174" ht="15.75" customHeight="1">
      <c r="A174" s="2" t="str">
        <f>HYPERLINK("https://stackoverflow.com/q/54747323", "54747323")</f>
        <v>54747323</v>
      </c>
      <c r="B174" s="3">
        <v>0.53720483250961</v>
      </c>
    </row>
    <row r="175" ht="15.75" customHeight="1">
      <c r="A175" s="2" t="str">
        <f>HYPERLINK("https://stackoverflow.com/q/54757002", "54757002")</f>
        <v>54757002</v>
      </c>
      <c r="B175" s="3">
        <v>0.3723628691983122</v>
      </c>
    </row>
    <row r="176" ht="15.75" customHeight="1">
      <c r="A176" s="2" t="str">
        <f>HYPERLINK("https://stackoverflow.com/q/54937175", "54937175")</f>
        <v>54937175</v>
      </c>
      <c r="B176" s="3">
        <v>0.565060908084164</v>
      </c>
    </row>
    <row r="177" ht="15.75" customHeight="1">
      <c r="A177" s="2" t="str">
        <f>HYPERLINK("https://stackoverflow.com/q/55005441", "55005441")</f>
        <v>55005441</v>
      </c>
      <c r="B177" s="3">
        <v>0.4869668246445498</v>
      </c>
    </row>
    <row r="178" ht="15.75" customHeight="1">
      <c r="A178" s="2" t="str">
        <f>HYPERLINK("https://stackoverflow.com/q/55104440", "55104440")</f>
        <v>55104440</v>
      </c>
      <c r="B178" s="3">
        <v>0.5833333333333335</v>
      </c>
    </row>
    <row r="179" ht="15.75" customHeight="1">
      <c r="A179" s="2" t="str">
        <f>HYPERLINK("https://stackoverflow.com/q/55126170", "55126170")</f>
        <v>55126170</v>
      </c>
      <c r="B179" s="3">
        <v>0.4229559748427674</v>
      </c>
    </row>
    <row r="180" ht="15.75" customHeight="1">
      <c r="A180" s="2" t="str">
        <f>HYPERLINK("https://stackoverflow.com/q/55220739", "55220739")</f>
        <v>55220739</v>
      </c>
      <c r="B180" s="3">
        <v>0.5054786620530566</v>
      </c>
    </row>
    <row r="181" ht="15.75" customHeight="1">
      <c r="A181" s="2" t="str">
        <f>HYPERLINK("https://stackoverflow.com/q/55308559", "55308559")</f>
        <v>55308559</v>
      </c>
      <c r="B181" s="3">
        <v>0.4874784110535406</v>
      </c>
    </row>
    <row r="182" ht="15.75" customHeight="1">
      <c r="A182" s="2" t="str">
        <f>HYPERLINK("https://stackoverflow.com/q/55559831", "55559831")</f>
        <v>55559831</v>
      </c>
      <c r="B182" s="3">
        <v>0.3578014184397164</v>
      </c>
    </row>
    <row r="183" ht="15.75" customHeight="1">
      <c r="A183" s="2" t="str">
        <f>HYPERLINK("https://stackoverflow.com/q/55644204", "55644204")</f>
        <v>55644204</v>
      </c>
      <c r="B183" s="3">
        <v>0.3096026490066225</v>
      </c>
    </row>
    <row r="184" ht="15.75" customHeight="1">
      <c r="A184" s="2" t="str">
        <f>HYPERLINK("https://stackoverflow.com/q/55695608", "55695608")</f>
        <v>55695608</v>
      </c>
      <c r="B184" s="3">
        <v>0.3701413427561838</v>
      </c>
    </row>
    <row r="185" ht="15.75" customHeight="1">
      <c r="A185" s="2" t="str">
        <f>HYPERLINK("https://stackoverflow.com/q/55748694", "55748694")</f>
        <v>55748694</v>
      </c>
      <c r="B185" s="3">
        <v>0.5219298245614035</v>
      </c>
    </row>
    <row r="186" ht="15.75" customHeight="1">
      <c r="A186" s="2" t="str">
        <f>HYPERLINK("https://stackoverflow.com/q/56177386", "56177386")</f>
        <v>56177386</v>
      </c>
      <c r="B186" s="3">
        <v>0.4397356143079316</v>
      </c>
    </row>
    <row r="187" ht="15.75" customHeight="1">
      <c r="A187" s="2" t="str">
        <f>HYPERLINK("https://stackoverflow.com/q/56235510", "56235510")</f>
        <v>56235510</v>
      </c>
      <c r="B187" s="3">
        <v>0.6528776978417267</v>
      </c>
    </row>
    <row r="188" ht="15.75" customHeight="1">
      <c r="A188" s="2" t="str">
        <f>HYPERLINK("https://stackoverflow.com/q/56280365", "56280365")</f>
        <v>56280365</v>
      </c>
      <c r="B188" s="3">
        <v>0.2690989226248776</v>
      </c>
    </row>
    <row r="189" ht="15.75" customHeight="1">
      <c r="A189" s="2" t="str">
        <f>HYPERLINK("https://stackoverflow.com/q/56300912", "56300912")</f>
        <v>56300912</v>
      </c>
      <c r="B189" s="3">
        <v>0.6568241469816273</v>
      </c>
    </row>
    <row r="190" ht="15.75" customHeight="1">
      <c r="A190" s="2" t="str">
        <f>HYPERLINK("https://stackoverflow.com/q/56363143", "56363143")</f>
        <v>56363143</v>
      </c>
      <c r="B190" s="3">
        <v>0.3738532110091743</v>
      </c>
    </row>
    <row r="191" ht="15.75" customHeight="1">
      <c r="A191" s="2" t="str">
        <f>HYPERLINK("https://stackoverflow.com/q/56389333", "56389333")</f>
        <v>56389333</v>
      </c>
      <c r="B191" s="3">
        <v>0.3901384083044984</v>
      </c>
    </row>
    <row r="192" ht="15.75" customHeight="1">
      <c r="A192" s="2" t="str">
        <f>HYPERLINK("https://stackoverflow.com/q/56446803", "56446803")</f>
        <v>56446803</v>
      </c>
      <c r="B192" s="3">
        <v>0.2583752093802345</v>
      </c>
    </row>
    <row r="193" ht="15.75" customHeight="1">
      <c r="A193" s="2" t="str">
        <f>HYPERLINK("https://stackoverflow.com/q/56564738", "56564738")</f>
        <v>56564738</v>
      </c>
      <c r="B193" s="3">
        <v>0.480184581976113</v>
      </c>
    </row>
    <row r="194" ht="15.75" customHeight="1">
      <c r="A194" s="2" t="str">
        <f>HYPERLINK("https://stackoverflow.com/q/56577667", "56577667")</f>
        <v>56577667</v>
      </c>
      <c r="B194" s="3">
        <v>0.4039792387543253</v>
      </c>
    </row>
    <row r="195" ht="15.75" customHeight="1">
      <c r="A195" s="2" t="str">
        <f>HYPERLINK("https://stackoverflow.com/q/56595252", "56595252")</f>
        <v>56595252</v>
      </c>
      <c r="B195" s="3">
        <v>0.4965564738292011</v>
      </c>
    </row>
    <row r="196" ht="15.75" customHeight="1">
      <c r="A196" s="2" t="str">
        <f>HYPERLINK("https://stackoverflow.com/q/56603585", "56603585")</f>
        <v>56603585</v>
      </c>
      <c r="B196" s="3">
        <v>0.5752361673414306</v>
      </c>
    </row>
    <row r="197" ht="15.75" customHeight="1">
      <c r="A197" s="2" t="str">
        <f>HYPERLINK("https://stackoverflow.com/q/56612308", "56612308")</f>
        <v>56612308</v>
      </c>
      <c r="B197" s="3">
        <v>0.4979564032697548</v>
      </c>
    </row>
    <row r="198" ht="15.75" customHeight="1">
      <c r="A198" s="2" t="str">
        <f>HYPERLINK("https://stackoverflow.com/q/56637616", "56637616")</f>
        <v>56637616</v>
      </c>
      <c r="B198" s="3">
        <v>0.3505361930294907</v>
      </c>
    </row>
    <row r="199" ht="15.75" customHeight="1">
      <c r="A199" s="2" t="str">
        <f>HYPERLINK("https://stackoverflow.com/q/56674480", "56674480")</f>
        <v>56674480</v>
      </c>
      <c r="B199" s="3">
        <v>0.4850649350649351</v>
      </c>
    </row>
    <row r="200" ht="15.75" customHeight="1">
      <c r="A200" s="2" t="str">
        <f>HYPERLINK("https://stackoverflow.com/q/56774454", "56774454")</f>
        <v>56774454</v>
      </c>
      <c r="B200" s="3">
        <v>0.3141711229946524</v>
      </c>
    </row>
    <row r="201" ht="15.75" customHeight="1">
      <c r="A201" s="2" t="str">
        <f>HYPERLINK("https://stackoverflow.com/q/56797769", "56797769")</f>
        <v>56797769</v>
      </c>
      <c r="B201" s="3">
        <v>0.4586914995224451</v>
      </c>
    </row>
    <row r="202" ht="15.75" customHeight="1">
      <c r="A202" s="2" t="str">
        <f>HYPERLINK("https://stackoverflow.com/q/56816270", "56816270")</f>
        <v>56816270</v>
      </c>
      <c r="B202" s="3">
        <v>0.3507049345417926</v>
      </c>
    </row>
    <row r="203" ht="15.75" customHeight="1">
      <c r="A203" s="2" t="str">
        <f>HYPERLINK("https://stackoverflow.com/q/56875888", "56875888")</f>
        <v>56875888</v>
      </c>
      <c r="B203" s="3">
        <v>0.279126213592233</v>
      </c>
    </row>
    <row r="204" ht="15.75" customHeight="1">
      <c r="A204" s="2" t="str">
        <f>HYPERLINK("https://stackoverflow.com/q/57007183", "57007183")</f>
        <v>57007183</v>
      </c>
      <c r="B204" s="3">
        <v>0.4879269729093051</v>
      </c>
    </row>
    <row r="205" ht="15.75" customHeight="1">
      <c r="A205" s="2" t="str">
        <f>HYPERLINK("https://stackoverflow.com/q/57098814", "57098814")</f>
        <v>57098814</v>
      </c>
      <c r="B205" s="3">
        <v>0.6697786998616875</v>
      </c>
    </row>
    <row r="206" ht="15.75" customHeight="1">
      <c r="A206" s="2" t="str">
        <f>HYPERLINK("https://stackoverflow.com/q/57146989", "57146989")</f>
        <v>57146989</v>
      </c>
      <c r="B206" s="3">
        <v>0.4524390243902439</v>
      </c>
    </row>
    <row r="207" ht="15.75" customHeight="1">
      <c r="A207" s="2" t="str">
        <f>HYPERLINK("https://stackoverflow.com/q/57205404", "57205404")</f>
        <v>57205404</v>
      </c>
      <c r="B207" s="3">
        <v>0.6211201079622133</v>
      </c>
    </row>
    <row r="208" ht="15.75" customHeight="1">
      <c r="A208" s="2" t="str">
        <f>HYPERLINK("https://stackoverflow.com/q/57205632", "57205632")</f>
        <v>57205632</v>
      </c>
      <c r="B208" s="3">
        <v>0.3747002398081535</v>
      </c>
    </row>
    <row r="209" ht="15.75" customHeight="1">
      <c r="A209" s="2" t="str">
        <f>HYPERLINK("https://stackoverflow.com/q/57250350", "57250350")</f>
        <v>57250350</v>
      </c>
      <c r="B209" s="3">
        <v>0.7166666666666667</v>
      </c>
    </row>
    <row r="210" ht="15.75" customHeight="1">
      <c r="A210" s="2" t="str">
        <f>HYPERLINK("https://stackoverflow.com/q/57262448", "57262448")</f>
        <v>57262448</v>
      </c>
      <c r="B210" s="3">
        <v>0.4233333333333334</v>
      </c>
    </row>
    <row r="211" ht="15.75" customHeight="1">
      <c r="A211" s="2" t="str">
        <f>HYPERLINK("https://stackoverflow.com/q/57264711", "57264711")</f>
        <v>57264711</v>
      </c>
      <c r="B211" s="3">
        <v>0.2184044233807267</v>
      </c>
    </row>
    <row r="212" ht="15.75" customHeight="1">
      <c r="A212" s="2" t="str">
        <f>HYPERLINK("https://stackoverflow.com/q/57293755", "57293755")</f>
        <v>57293755</v>
      </c>
      <c r="B212" s="3">
        <v>0.7144970414201184</v>
      </c>
    </row>
    <row r="213" ht="15.75" customHeight="1">
      <c r="A213" s="2" t="str">
        <f>HYPERLINK("https://stackoverflow.com/q/57310081", "57310081")</f>
        <v>57310081</v>
      </c>
      <c r="B213" s="3">
        <v>0.25</v>
      </c>
    </row>
    <row r="214" ht="15.75" customHeight="1">
      <c r="A214" s="2" t="str">
        <f>HYPERLINK("https://stackoverflow.com/q/57325762", "57325762")</f>
        <v>57325762</v>
      </c>
      <c r="B214" s="3">
        <v>0.4704301075268817</v>
      </c>
    </row>
    <row r="215" ht="15.75" customHeight="1">
      <c r="A215" s="2" t="str">
        <f>HYPERLINK("https://stackoverflow.com/q/57363284", "57363284")</f>
        <v>57363284</v>
      </c>
      <c r="B215" s="3">
        <v>0.4111316113161132</v>
      </c>
    </row>
    <row r="216" ht="15.75" customHeight="1">
      <c r="A216" s="2" t="str">
        <f>HYPERLINK("https://stackoverflow.com/q/57366982", "57366982")</f>
        <v>57366982</v>
      </c>
      <c r="B216" s="3">
        <v>0.9138311279143037</v>
      </c>
    </row>
    <row r="217" ht="15.75" customHeight="1">
      <c r="A217" s="2" t="str">
        <f>HYPERLINK("https://stackoverflow.com/q/57410420", "57410420")</f>
        <v>57410420</v>
      </c>
      <c r="B217" s="3">
        <v>0.3986810551558753</v>
      </c>
    </row>
    <row r="218" ht="15.75" customHeight="1">
      <c r="A218" s="2" t="str">
        <f>HYPERLINK("https://stackoverflow.com/q/57416596", "57416596")</f>
        <v>57416596</v>
      </c>
      <c r="B218" s="3">
        <v>0.5155871337298964</v>
      </c>
    </row>
    <row r="219" ht="15.75" customHeight="1">
      <c r="A219" s="2" t="str">
        <f>HYPERLINK("https://stackoverflow.com/q/57417867", "57417867")</f>
        <v>57417867</v>
      </c>
      <c r="B219" s="3">
        <v>0.4746376811594203</v>
      </c>
    </row>
    <row r="220" ht="15.75" customHeight="1">
      <c r="A220" s="2" t="str">
        <f>HYPERLINK("https://stackoverflow.com/q/57419147", "57419147")</f>
        <v>57419147</v>
      </c>
      <c r="B220" s="3">
        <v>0.4359296482412061</v>
      </c>
    </row>
    <row r="221" ht="15.75" customHeight="1">
      <c r="A221" s="2" t="str">
        <f>HYPERLINK("https://stackoverflow.com/q/57420814", "57420814")</f>
        <v>57420814</v>
      </c>
      <c r="B221" s="3">
        <v>0.2856321839080459</v>
      </c>
    </row>
    <row r="222" ht="15.75" customHeight="1">
      <c r="A222" s="2" t="str">
        <f>HYPERLINK("https://stackoverflow.com/q/57436043", "57436043")</f>
        <v>57436043</v>
      </c>
      <c r="B222" s="3">
        <v>0.4909850483729111</v>
      </c>
    </row>
    <row r="223" ht="15.75" customHeight="1">
      <c r="A223" s="2" t="str">
        <f>HYPERLINK("https://stackoverflow.com/q/57461595", "57461595")</f>
        <v>57461595</v>
      </c>
      <c r="B223" s="3">
        <v>0.3679851250845165</v>
      </c>
    </row>
    <row r="224" ht="15.75" customHeight="1">
      <c r="A224" s="2" t="str">
        <f>HYPERLINK("https://stackoverflow.com/q/57483160", "57483160")</f>
        <v>57483160</v>
      </c>
      <c r="B224" s="3">
        <v>0.3395170789163722</v>
      </c>
    </row>
    <row r="225" ht="15.75" customHeight="1">
      <c r="A225" s="2" t="str">
        <f>HYPERLINK("https://stackoverflow.com/q/57523091", "57523091")</f>
        <v>57523091</v>
      </c>
      <c r="B225" s="3">
        <v>0.3070409982174688</v>
      </c>
    </row>
    <row r="226" ht="15.75" customHeight="1">
      <c r="A226" s="2" t="str">
        <f>HYPERLINK("https://stackoverflow.com/q/57564400", "57564400")</f>
        <v>57564400</v>
      </c>
      <c r="B226" s="3">
        <v>0.4448212083847102</v>
      </c>
    </row>
    <row r="227" ht="15.75" customHeight="1">
      <c r="A227" s="2" t="str">
        <f>HYPERLINK("https://stackoverflow.com/q/57579133", "57579133")</f>
        <v>57579133</v>
      </c>
      <c r="B227" s="3">
        <v>0.4346769582618639</v>
      </c>
    </row>
    <row r="228" ht="15.75" customHeight="1">
      <c r="A228" s="2" t="str">
        <f>HYPERLINK("https://stackoverflow.com/q/57584402", "57584402")</f>
        <v>57584402</v>
      </c>
      <c r="B228" s="3">
        <v>0.6308664259927798</v>
      </c>
    </row>
    <row r="229" ht="15.75" customHeight="1">
      <c r="A229" s="2" t="str">
        <f>HYPERLINK("https://stackoverflow.com/q/57607021", "57607021")</f>
        <v>57607021</v>
      </c>
      <c r="B229" s="3">
        <v>0.5316399286987523</v>
      </c>
    </row>
    <row r="230" ht="15.75" customHeight="1">
      <c r="A230" s="2" t="str">
        <f>HYPERLINK("https://stackoverflow.com/q/57617520", "57617520")</f>
        <v>57617520</v>
      </c>
      <c r="B230" s="3">
        <v>0.276123301985371</v>
      </c>
    </row>
    <row r="231" ht="15.75" customHeight="1">
      <c r="A231" s="2" t="str">
        <f>HYPERLINK("https://stackoverflow.com/q/57754071", "57754071")</f>
        <v>57754071</v>
      </c>
      <c r="B231" s="3">
        <v>0.6722661396574441</v>
      </c>
    </row>
    <row r="232" ht="15.75" customHeight="1">
      <c r="A232" s="2" t="str">
        <f>HYPERLINK("https://stackoverflow.com/q/57775673", "57775673")</f>
        <v>57775673</v>
      </c>
      <c r="B232" s="3">
        <v>0.637218045112782</v>
      </c>
    </row>
    <row r="233" ht="15.75" customHeight="1">
      <c r="A233" s="2" t="str">
        <f>HYPERLINK("https://stackoverflow.com/q/57828966", "57828966")</f>
        <v>57828966</v>
      </c>
      <c r="B233" s="3">
        <v>0.3709386281588448</v>
      </c>
    </row>
    <row r="234" ht="15.75" customHeight="1">
      <c r="A234" s="2" t="str">
        <f>HYPERLINK("https://stackoverflow.com/q/57885314", "57885314")</f>
        <v>57885314</v>
      </c>
      <c r="B234" s="3">
        <v>0.5672690763052209</v>
      </c>
    </row>
    <row r="235" ht="15.75" customHeight="1">
      <c r="A235" s="2" t="str">
        <f>HYPERLINK("https://stackoverflow.com/q/57897359", "57897359")</f>
        <v>57897359</v>
      </c>
      <c r="B235" s="3">
        <v>0.4016853932584269</v>
      </c>
    </row>
    <row r="236" ht="15.75" customHeight="1">
      <c r="A236" s="2" t="str">
        <f>HYPERLINK("https://stackoverflow.com/q/57944759", "57944759")</f>
        <v>57944759</v>
      </c>
      <c r="B236" s="3">
        <v>0.4174565560821485</v>
      </c>
    </row>
    <row r="237" ht="15.75" customHeight="1">
      <c r="A237" s="2" t="str">
        <f>HYPERLINK("https://stackoverflow.com/q/57996398", "57996398")</f>
        <v>57996398</v>
      </c>
      <c r="B237" s="3">
        <v>0.5459001782531195</v>
      </c>
    </row>
    <row r="238" ht="15.75" customHeight="1">
      <c r="A238" s="2" t="str">
        <f>HYPERLINK("https://stackoverflow.com/q/58004108", "58004108")</f>
        <v>58004108</v>
      </c>
      <c r="B238" s="3">
        <v>0.4044401544401545</v>
      </c>
    </row>
    <row r="239" ht="15.75" customHeight="1">
      <c r="A239" s="2" t="str">
        <f>HYPERLINK("https://stackoverflow.com/q/58083482", "58083482")</f>
        <v>58083482</v>
      </c>
      <c r="B239" s="3">
        <v>0.5007692307692307</v>
      </c>
    </row>
    <row r="240" ht="15.75" customHeight="1">
      <c r="A240" s="2" t="str">
        <f>HYPERLINK("https://stackoverflow.com/q/58174411", "58174411")</f>
        <v>58174411</v>
      </c>
      <c r="B240" s="3">
        <v>0.5690554640307525</v>
      </c>
    </row>
    <row r="241" ht="15.75" customHeight="1">
      <c r="A241" s="2" t="str">
        <f>HYPERLINK("https://stackoverflow.com/q/58177425", "58177425")</f>
        <v>58177425</v>
      </c>
      <c r="B241" s="3">
        <v>0.3835174953959484</v>
      </c>
    </row>
    <row r="242" ht="15.75" customHeight="1">
      <c r="A242" s="2" t="str">
        <f>HYPERLINK("https://stackoverflow.com/q/58182689", "58182689")</f>
        <v>58182689</v>
      </c>
      <c r="B242" s="3">
        <v>0.5100922722029989</v>
      </c>
    </row>
    <row r="243" ht="15.75" customHeight="1">
      <c r="A243" s="2" t="str">
        <f>HYPERLINK("https://stackoverflow.com/q/58227669", "58227669")</f>
        <v>58227669</v>
      </c>
      <c r="B243" s="3">
        <v>0.5160377358490565</v>
      </c>
    </row>
    <row r="244" ht="15.75" customHeight="1">
      <c r="A244" s="2" t="str">
        <f>HYPERLINK("https://stackoverflow.com/q/58294034", "58294034")</f>
        <v>58294034</v>
      </c>
      <c r="B244" s="3">
        <v>0.2515290519877676</v>
      </c>
    </row>
    <row r="245" ht="15.75" customHeight="1">
      <c r="A245" s="2" t="str">
        <f>HYPERLINK("https://stackoverflow.com/q/58297072", "58297072")</f>
        <v>58297072</v>
      </c>
      <c r="B245" s="3">
        <v>0.5784923928077456</v>
      </c>
    </row>
    <row r="246" ht="15.75" customHeight="1">
      <c r="A246" s="2" t="str">
        <f>HYPERLINK("https://stackoverflow.com/q/58317425", "58317425")</f>
        <v>58317425</v>
      </c>
      <c r="B246" s="3">
        <v>0.3493377483443709</v>
      </c>
    </row>
    <row r="247" ht="15.75" customHeight="1">
      <c r="A247" s="2" t="str">
        <f>HYPERLINK("https://stackoverflow.com/q/58323730", "58323730")</f>
        <v>58323730</v>
      </c>
      <c r="B247" s="3">
        <v>0.3661251504211794</v>
      </c>
    </row>
    <row r="248" ht="15.75" customHeight="1">
      <c r="A248" s="2" t="str">
        <f>HYPERLINK("https://stackoverflow.com/q/58325530", "58325530")</f>
        <v>58325530</v>
      </c>
      <c r="B248" s="3">
        <v>0.3877858002406739</v>
      </c>
    </row>
    <row r="249" ht="15.75" customHeight="1">
      <c r="A249" s="2" t="str">
        <f>HYPERLINK("https://stackoverflow.com/q/58362057", "58362057")</f>
        <v>58362057</v>
      </c>
      <c r="B249" s="3">
        <v>0.2875586854460094</v>
      </c>
    </row>
    <row r="250" ht="15.75" customHeight="1">
      <c r="A250" s="2" t="str">
        <f>HYPERLINK("https://stackoverflow.com/q/58372921", "58372921")</f>
        <v>58372921</v>
      </c>
      <c r="B250" s="3">
        <v>0.3733595800524934</v>
      </c>
    </row>
    <row r="251" ht="15.75" customHeight="1">
      <c r="A251" s="2" t="str">
        <f>HYPERLINK("https://stackoverflow.com/q/58379764", "58379764")</f>
        <v>58379764</v>
      </c>
      <c r="B251" s="3">
        <v>0.3061694290976059</v>
      </c>
    </row>
    <row r="252" ht="15.75" customHeight="1">
      <c r="A252" s="2" t="str">
        <f>HYPERLINK("https://stackoverflow.com/q/58384749", "58384749")</f>
        <v>58384749</v>
      </c>
      <c r="B252" s="3">
        <v>0.5191597414589105</v>
      </c>
    </row>
    <row r="253" ht="15.75" customHeight="1">
      <c r="A253" s="2" t="str">
        <f>HYPERLINK("https://stackoverflow.com/q/58447864", "58447864")</f>
        <v>58447864</v>
      </c>
      <c r="B253" s="3">
        <v>0.2820754716981133</v>
      </c>
    </row>
    <row r="254" ht="15.75" customHeight="1">
      <c r="A254" s="2" t="str">
        <f>HYPERLINK("https://stackoverflow.com/q/58488958", "58488958")</f>
        <v>58488958</v>
      </c>
      <c r="B254" s="3">
        <v>0.4002824858757063</v>
      </c>
    </row>
    <row r="255" ht="15.75" customHeight="1">
      <c r="A255" s="2" t="str">
        <f>HYPERLINK("https://stackoverflow.com/q/58496141", "58496141")</f>
        <v>58496141</v>
      </c>
      <c r="B255" s="3">
        <v>0.2955104551045512</v>
      </c>
    </row>
    <row r="256" ht="15.75" customHeight="1">
      <c r="A256" s="2" t="str">
        <f>HYPERLINK("https://stackoverflow.com/q/58511291", "58511291")</f>
        <v>58511291</v>
      </c>
      <c r="B256" s="3">
        <v>0.3070243649559357</v>
      </c>
    </row>
    <row r="257" ht="15.75" customHeight="1">
      <c r="A257" s="2" t="str">
        <f>HYPERLINK("https://stackoverflow.com/q/58528431", "58528431")</f>
        <v>58528431</v>
      </c>
      <c r="B257" s="3">
        <v>0.449815837937385</v>
      </c>
    </row>
    <row r="258" ht="15.75" customHeight="1">
      <c r="A258" s="2" t="str">
        <f>HYPERLINK("https://stackoverflow.com/q/58602509", "58602509")</f>
        <v>58602509</v>
      </c>
      <c r="B258" s="3">
        <v>0.4023178807947019</v>
      </c>
    </row>
    <row r="259" ht="15.75" customHeight="1">
      <c r="A259" s="2" t="str">
        <f>HYPERLINK("https://stackoverflow.com/q/58646976", "58646976")</f>
        <v>58646976</v>
      </c>
      <c r="B259" s="3">
        <v>0.4148998822143698</v>
      </c>
    </row>
    <row r="260" ht="15.75" customHeight="1">
      <c r="A260" s="2" t="str">
        <f>HYPERLINK("https://stackoverflow.com/q/58698121", "58698121")</f>
        <v>58698121</v>
      </c>
      <c r="B260" s="3">
        <v>0.3489399293286219</v>
      </c>
    </row>
    <row r="261" ht="15.75" customHeight="1">
      <c r="A261" s="2" t="str">
        <f>HYPERLINK("https://stackoverflow.com/q/58712399", "58712399")</f>
        <v>58712399</v>
      </c>
      <c r="B261" s="3">
        <v>0.440734055354994</v>
      </c>
    </row>
    <row r="262" ht="15.75" customHeight="1">
      <c r="A262" s="2" t="str">
        <f>HYPERLINK("https://stackoverflow.com/q/58769667", "58769667")</f>
        <v>58769667</v>
      </c>
      <c r="B262" s="3">
        <v>0.4699124726477024</v>
      </c>
    </row>
    <row r="263" ht="15.75" customHeight="1">
      <c r="A263" s="2" t="str">
        <f>HYPERLINK("https://stackoverflow.com/q/58769776", "58769776")</f>
        <v>58769776</v>
      </c>
      <c r="B263" s="3">
        <v>0.4025986713559984</v>
      </c>
    </row>
    <row r="264" ht="15.75" customHeight="1">
      <c r="A264" s="2" t="str">
        <f>HYPERLINK("https://stackoverflow.com/q/58771272", "58771272")</f>
        <v>58771272</v>
      </c>
      <c r="B264" s="3">
        <v>0.590973401245048</v>
      </c>
    </row>
    <row r="265" ht="15.75" customHeight="1">
      <c r="A265" s="2" t="str">
        <f>HYPERLINK("https://stackoverflow.com/q/58804457", "58804457")</f>
        <v>58804457</v>
      </c>
      <c r="B265" s="3">
        <v>0.4742888402625821</v>
      </c>
    </row>
    <row r="266" ht="15.75" customHeight="1">
      <c r="A266" s="2" t="str">
        <f>HYPERLINK("https://stackoverflow.com/q/58840472", "58840472")</f>
        <v>58840472</v>
      </c>
      <c r="B266" s="3">
        <v>0.6630879345603273</v>
      </c>
    </row>
    <row r="267" ht="15.75" customHeight="1">
      <c r="A267" s="2" t="str">
        <f>HYPERLINK("https://stackoverflow.com/q/58885227", "58885227")</f>
        <v>58885227</v>
      </c>
      <c r="B267" s="3">
        <v>0.2752225519287834</v>
      </c>
    </row>
    <row r="268" ht="15.75" customHeight="1">
      <c r="A268" s="2" t="str">
        <f>HYPERLINK("https://stackoverflow.com/q/58924846", "58924846")</f>
        <v>58924846</v>
      </c>
      <c r="B268" s="3">
        <v>0.4141086186540732</v>
      </c>
    </row>
    <row r="269" ht="15.75" customHeight="1">
      <c r="A269" s="2" t="str">
        <f>HYPERLINK("https://stackoverflow.com/q/58927482", "58927482")</f>
        <v>58927482</v>
      </c>
      <c r="B269" s="3">
        <v>0.5885826771653543</v>
      </c>
    </row>
    <row r="270" ht="15.75" customHeight="1">
      <c r="A270" s="2" t="str">
        <f>HYPERLINK("https://stackoverflow.com/q/58935331", "58935331")</f>
        <v>58935331</v>
      </c>
      <c r="B270" s="3">
        <v>0.609918200408998</v>
      </c>
    </row>
    <row r="271" ht="15.75" customHeight="1">
      <c r="A271" s="2" t="str">
        <f>HYPERLINK("https://stackoverflow.com/q/58937485", "58937485")</f>
        <v>58937485</v>
      </c>
      <c r="B271" s="3">
        <v>0.2979704797047971</v>
      </c>
    </row>
    <row r="272" ht="15.75" customHeight="1">
      <c r="A272" s="2" t="str">
        <f>HYPERLINK("https://stackoverflow.com/q/58956948", "58956948")</f>
        <v>58956948</v>
      </c>
      <c r="B272" s="3">
        <v>0.4866482504604052</v>
      </c>
    </row>
    <row r="273" ht="15.75" customHeight="1">
      <c r="A273" s="2" t="str">
        <f>HYPERLINK("https://stackoverflow.com/q/59027006", "59027006")</f>
        <v>59027006</v>
      </c>
      <c r="B273" s="3">
        <v>0.5630434782608696</v>
      </c>
    </row>
    <row r="274" ht="15.75" customHeight="1">
      <c r="A274" s="2" t="str">
        <f>HYPERLINK("https://stackoverflow.com/q/59098983", "59098983")</f>
        <v>59098983</v>
      </c>
      <c r="B274" s="3">
        <v>0.6155083655083655</v>
      </c>
    </row>
    <row r="275" ht="15.75" customHeight="1">
      <c r="A275" s="2" t="str">
        <f>HYPERLINK("https://stackoverflow.com/q/59103273", "59103273")</f>
        <v>59103273</v>
      </c>
      <c r="B275" s="3">
        <v>0.3398123324396783</v>
      </c>
    </row>
    <row r="276" ht="15.75" customHeight="1">
      <c r="A276" s="2" t="str">
        <f>HYPERLINK("https://stackoverflow.com/q/59220944", "59220944")</f>
        <v>59220944</v>
      </c>
      <c r="B276" s="3">
        <v>0.3516260162601627</v>
      </c>
    </row>
    <row r="277" ht="15.75" customHeight="1">
      <c r="A277" s="2" t="str">
        <f>HYPERLINK("https://stackoverflow.com/q/59263581", "59263581")</f>
        <v>59263581</v>
      </c>
      <c r="B277" s="3">
        <v>0.5074002574002575</v>
      </c>
    </row>
    <row r="278" ht="15.75" customHeight="1">
      <c r="A278" s="2" t="str">
        <f>HYPERLINK("https://stackoverflow.com/q/59283400", "59283400")</f>
        <v>59283400</v>
      </c>
      <c r="B278" s="3">
        <v>0.309228650137741</v>
      </c>
    </row>
    <row r="279" ht="15.75" customHeight="1">
      <c r="A279" s="2" t="str">
        <f>HYPERLINK("https://stackoverflow.com/q/59327305", "59327305")</f>
        <v>59327305</v>
      </c>
      <c r="B279" s="3">
        <v>0.4520997375328084</v>
      </c>
    </row>
    <row r="280" ht="15.75" customHeight="1">
      <c r="A280" s="2" t="str">
        <f>HYPERLINK("https://stackoverflow.com/q/59404027", "59404027")</f>
        <v>59404027</v>
      </c>
      <c r="B280" s="3">
        <v>0.3046334716459199</v>
      </c>
    </row>
    <row r="281" ht="15.75" customHeight="1">
      <c r="A281" s="2" t="str">
        <f>HYPERLINK("https://stackoverflow.com/q/59420530", "59420530")</f>
        <v>59420530</v>
      </c>
      <c r="B281" s="3">
        <v>0.551223241590214</v>
      </c>
    </row>
    <row r="282" ht="15.75" customHeight="1">
      <c r="A282" s="2" t="str">
        <f>HYPERLINK("https://stackoverflow.com/q/59527840", "59527840")</f>
        <v>59527840</v>
      </c>
      <c r="B282" s="3">
        <v>0.5050724637681159</v>
      </c>
    </row>
    <row r="283" ht="15.75" customHeight="1">
      <c r="A283" s="2" t="str">
        <f>HYPERLINK("https://stackoverflow.com/q/59652308", "59652308")</f>
        <v>59652308</v>
      </c>
      <c r="B283" s="3">
        <v>0.3042802486848398</v>
      </c>
    </row>
    <row r="284" ht="15.75" customHeight="1">
      <c r="A284" s="2" t="str">
        <f>HYPERLINK("https://stackoverflow.com/q/59677599", "59677599")</f>
        <v>59677599</v>
      </c>
      <c r="B284" s="3">
        <v>0.3581081081081082</v>
      </c>
    </row>
    <row r="285" ht="15.75" customHeight="1">
      <c r="A285" s="2" t="str">
        <f>HYPERLINK("https://stackoverflow.com/q/59764363", "59764363")</f>
        <v>59764363</v>
      </c>
      <c r="B285" s="3">
        <v>0.6017915309446253</v>
      </c>
    </row>
    <row r="286" ht="15.75" customHeight="1">
      <c r="A286" s="2" t="str">
        <f>HYPERLINK("https://stackoverflow.com/q/59783806", "59783806")</f>
        <v>59783806</v>
      </c>
      <c r="B286" s="3">
        <v>0.3646341463414635</v>
      </c>
    </row>
    <row r="287" ht="15.75" customHeight="1">
      <c r="A287" s="2" t="str">
        <f>HYPERLINK("https://stackoverflow.com/q/59834480", "59834480")</f>
        <v>59834480</v>
      </c>
      <c r="B287" s="3">
        <v>0.5537735849056604</v>
      </c>
    </row>
    <row r="288" ht="15.75" customHeight="1">
      <c r="A288" s="2" t="str">
        <f>HYPERLINK("https://stackoverflow.com/q/59847182", "59847182")</f>
        <v>59847182</v>
      </c>
      <c r="B288" s="3">
        <v>0.4525431425976387</v>
      </c>
    </row>
    <row r="289" ht="15.75" customHeight="1">
      <c r="A289" s="2" t="str">
        <f>HYPERLINK("https://stackoverflow.com/q/59886892", "59886892")</f>
        <v>59886892</v>
      </c>
      <c r="B289" s="3">
        <v>0.316320645905421</v>
      </c>
    </row>
    <row r="290" ht="15.75" customHeight="1">
      <c r="A290" s="2" t="str">
        <f>HYPERLINK("https://stackoverflow.com/q/59960130", "59960130")</f>
        <v>59960130</v>
      </c>
      <c r="B290" s="3">
        <v>0.233982683982684</v>
      </c>
    </row>
    <row r="291" ht="15.75" customHeight="1">
      <c r="A291" s="2" t="str">
        <f>HYPERLINK("https://stackoverflow.com/q/60063934", "60063934")</f>
        <v>60063934</v>
      </c>
      <c r="B291" s="3">
        <v>0.5211313394018205</v>
      </c>
    </row>
    <row r="292" ht="15.75" customHeight="1">
      <c r="A292" s="2" t="str">
        <f>HYPERLINK("https://stackoverflow.com/q/60211732", "60211732")</f>
        <v>60211732</v>
      </c>
      <c r="B292" s="3">
        <v>0.2976923076923078</v>
      </c>
    </row>
    <row r="293" ht="15.75" customHeight="1">
      <c r="A293" s="2" t="str">
        <f>HYPERLINK("https://stackoverflow.com/q/60323334", "60323334")</f>
        <v>60323334</v>
      </c>
      <c r="B293" s="3">
        <v>0.3700631911532385</v>
      </c>
    </row>
    <row r="294" ht="15.75" customHeight="1">
      <c r="A294" s="2" t="str">
        <f>HYPERLINK("https://stackoverflow.com/q/60396720", "60396720")</f>
        <v>60396720</v>
      </c>
      <c r="B294" s="3">
        <v>0.3300240673886884</v>
      </c>
    </row>
    <row r="295" ht="15.75" customHeight="1">
      <c r="A295" s="2" t="str">
        <f>HYPERLINK("https://stackoverflow.com/q/60455349", "60455349")</f>
        <v>60455349</v>
      </c>
      <c r="B295" s="3">
        <v>0.4757861635220126</v>
      </c>
    </row>
    <row r="296" ht="15.75" customHeight="1">
      <c r="A296" s="2" t="str">
        <f>HYPERLINK("https://stackoverflow.com/q/60769225", "60769225")</f>
        <v>60769225</v>
      </c>
      <c r="B296" s="3">
        <v>0.5098187311178248</v>
      </c>
    </row>
    <row r="297" ht="15.75" customHeight="1">
      <c r="A297" s="2" t="str">
        <f>HYPERLINK("https://stackoverflow.com/q/60811345", "60811345")</f>
        <v>60811345</v>
      </c>
      <c r="B297" s="3">
        <v>0.27324431256182</v>
      </c>
    </row>
    <row r="298" ht="15.75" customHeight="1">
      <c r="A298" s="2" t="str">
        <f>HYPERLINK("https://stackoverflow.com/q/60875821", "60875821")</f>
        <v>60875821</v>
      </c>
      <c r="B298" s="3">
        <v>0.3359872611464969</v>
      </c>
    </row>
    <row r="299" ht="15.75" customHeight="1">
      <c r="A299" s="2" t="str">
        <f>HYPERLINK("https://stackoverflow.com/q/61051123", "61051123")</f>
        <v>61051123</v>
      </c>
      <c r="B299" s="3">
        <v>0.5296143250688705</v>
      </c>
    </row>
    <row r="300" ht="15.75" customHeight="1">
      <c r="A300" s="2" t="str">
        <f>HYPERLINK("https://stackoverflow.com/q/61078197", "61078197")</f>
        <v>61078197</v>
      </c>
      <c r="B300" s="3">
        <v>0.3479462875197472</v>
      </c>
    </row>
    <row r="301" ht="15.75" customHeight="1">
      <c r="A301" s="2" t="str">
        <f>HYPERLINK("https://stackoverflow.com/q/61169100", "61169100")</f>
        <v>61169100</v>
      </c>
      <c r="B301" s="3">
        <v>0.6125914315569487</v>
      </c>
    </row>
    <row r="302" ht="15.75" customHeight="1">
      <c r="A302" s="2" t="str">
        <f>HYPERLINK("https://stackoverflow.com/q/61330666", "61330666")</f>
        <v>61330666</v>
      </c>
      <c r="B302" s="3">
        <v>0.8012067840834963</v>
      </c>
    </row>
    <row r="303" ht="15.75" customHeight="1">
      <c r="A303" s="2" t="str">
        <f>HYPERLINK("https://stackoverflow.com/q/61452894", "61452894")</f>
        <v>61452894</v>
      </c>
      <c r="B303" s="3">
        <v>0.3812741312741313</v>
      </c>
    </row>
    <row r="304" ht="15.75" customHeight="1">
      <c r="A304" s="2" t="str">
        <f>HYPERLINK("https://stackoverflow.com/q/61531008", "61531008")</f>
        <v>61531008</v>
      </c>
      <c r="B304" s="3">
        <v>0.7428909952606635</v>
      </c>
    </row>
    <row r="305" ht="15.75" customHeight="1">
      <c r="A305" s="2" t="str">
        <f>HYPERLINK("https://stackoverflow.com/q/61618284", "61618284")</f>
        <v>61618284</v>
      </c>
      <c r="B305" s="3">
        <v>0.8099194360523666</v>
      </c>
    </row>
    <row r="306" ht="15.75" customHeight="1">
      <c r="A306" s="2" t="str">
        <f>HYPERLINK("https://stackoverflow.com/q/61655523", "61655523")</f>
        <v>61655523</v>
      </c>
      <c r="B306" s="3">
        <v>0.4737926972909305</v>
      </c>
    </row>
    <row r="307" ht="15.75" customHeight="1">
      <c r="A307" s="2" t="str">
        <f>HYPERLINK("https://stackoverflow.com/q/61734639", "61734639")</f>
        <v>61734639</v>
      </c>
      <c r="B307" s="3">
        <v>0.3205967976710335</v>
      </c>
    </row>
    <row r="308" ht="15.75" customHeight="1">
      <c r="A308" s="2" t="str">
        <f>HYPERLINK("https://stackoverflow.com/q/61778472", "61778472")</f>
        <v>61778472</v>
      </c>
      <c r="B308" s="3">
        <v>0.6103936039360395</v>
      </c>
    </row>
    <row r="309" ht="15.75" customHeight="1">
      <c r="A309" s="2" t="str">
        <f>HYPERLINK("https://stackoverflow.com/q/61782652", "61782652")</f>
        <v>61782652</v>
      </c>
      <c r="B309" s="3">
        <v>0.353629417382999</v>
      </c>
    </row>
    <row r="310" ht="15.75" customHeight="1">
      <c r="A310" s="2" t="str">
        <f>HYPERLINK("https://stackoverflow.com/q/61903819", "61903819")</f>
        <v>61903819</v>
      </c>
      <c r="B310" s="3">
        <v>0.298587570621469</v>
      </c>
    </row>
    <row r="311" ht="15.75" customHeight="1">
      <c r="A311" s="2" t="str">
        <f>HYPERLINK("https://stackoverflow.com/q/61904800", "61904800")</f>
        <v>61904800</v>
      </c>
      <c r="B311" s="3">
        <v>0.4458925750394945</v>
      </c>
    </row>
    <row r="312" ht="15.75" customHeight="1">
      <c r="A312" s="2" t="str">
        <f>HYPERLINK("https://stackoverflow.com/q/61909353", "61909353")</f>
        <v>61909353</v>
      </c>
      <c r="B312" s="3">
        <v>0.5033092659446451</v>
      </c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2020-12-18T10:46:19Z</dcterms:created>
  <dc:creator>openpyxl</dc:creator>
</cp:coreProperties>
</file>