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kMbG5RHRqd0HYqH5BmcvKJwp/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<sst xmlns="http://schemas.openxmlformats.org/spreadsheetml/2006/main" count="2" uniqueCount="2">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</sst>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88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HYPERLINK("https://stackoverflow.com/q/58799098", "58799098")</f>
        <v>58799098</v>
      </c>
      <c r="B2" s="3">
        <v>0.8956077015643803</v>
      </c>
    </row>
    <row r="3">
      <c r="A3" s="2" t="str">
        <f>HYPERLINK("https://stackoverflow.com/q/56154215", "56154215")</f>
        <v>56154215</v>
      </c>
      <c r="B3" s="3">
        <v>0.8513400335008375</v>
      </c>
    </row>
    <row r="4">
      <c r="A4" s="2" t="str">
        <f>HYPERLINK("https://stackoverflow.com/q/53478159", "53478159")</f>
        <v>53478159</v>
      </c>
      <c r="B4" s="3">
        <v>0.8049872122762147</v>
      </c>
    </row>
    <row r="5">
      <c r="A5" s="2" t="str">
        <f>HYPERLINK("https://stackoverflow.com/q/58111227", "58111227")</f>
        <v>58111227</v>
      </c>
      <c r="B5" s="3">
        <v>0.7985564304461942</v>
      </c>
    </row>
    <row r="6">
      <c r="A6" s="2" t="str">
        <f>HYPERLINK("https://stackoverflow.com/q/44497664", "44497664")</f>
        <v>44497664</v>
      </c>
      <c r="B6" s="3">
        <v>0.7926966292134832</v>
      </c>
    </row>
    <row r="7">
      <c r="A7" s="2" t="str">
        <f>HYPERLINK("https://stackoverflow.com/q/58644060", "58644060")</f>
        <v>58644060</v>
      </c>
      <c r="B7" s="3">
        <v>0.7841463414634147</v>
      </c>
    </row>
    <row r="8">
      <c r="A8" s="2" t="str">
        <f>HYPERLINK("https://stackoverflow.com/q/61735365", "61735365")</f>
        <v>61735365</v>
      </c>
      <c r="B8" s="3">
        <v>0.7827044025157233</v>
      </c>
    </row>
    <row r="9">
      <c r="A9" s="2" t="str">
        <f>HYPERLINK("https://stackoverflow.com/q/60555616", "60555616")</f>
        <v>60555616</v>
      </c>
      <c r="B9" s="3">
        <v>0.7675879396984925</v>
      </c>
    </row>
    <row r="10">
      <c r="A10" s="2" t="str">
        <f>HYPERLINK("https://stackoverflow.com/q/58649380", "58649380")</f>
        <v>58649380</v>
      </c>
      <c r="B10" s="3">
        <v>0.746545768566494</v>
      </c>
    </row>
    <row r="11">
      <c r="A11" s="2" t="str">
        <f>HYPERLINK("https://stackoverflow.com/q/57558625", "57558625")</f>
        <v>57558625</v>
      </c>
      <c r="B11" s="3">
        <v>0.725254730713246</v>
      </c>
    </row>
    <row r="12">
      <c r="A12" s="2" t="str">
        <f>HYPERLINK("https://stackoverflow.com/q/59897345", "59897345")</f>
        <v>59897345</v>
      </c>
      <c r="B12" s="3">
        <v>0.7223991507430998</v>
      </c>
    </row>
    <row r="13">
      <c r="A13" s="2" t="str">
        <f>HYPERLINK("https://stackoverflow.com/q/61709741", "61709741")</f>
        <v>61709741</v>
      </c>
      <c r="B13" s="3">
        <v>0.7206867671691793</v>
      </c>
    </row>
    <row r="14">
      <c r="A14" s="2" t="str">
        <f>HYPERLINK("https://stackoverflow.com/q/58841047", "58841047")</f>
        <v>58841047</v>
      </c>
      <c r="B14" s="3">
        <v>0.7093175853018373</v>
      </c>
    </row>
    <row r="15">
      <c r="A15" s="2" t="str">
        <f>HYPERLINK("https://stackoverflow.com/q/50116681", "50116681")</f>
        <v>50116681</v>
      </c>
      <c r="B15" s="3">
        <v>0.7008474576271186</v>
      </c>
    </row>
    <row r="16">
      <c r="A16" s="2" t="str">
        <f>HYPERLINK("https://stackoverflow.com/q/50846243", "50846243")</f>
        <v>50846243</v>
      </c>
      <c r="B16" s="3">
        <v>0.7002762430939227</v>
      </c>
    </row>
    <row r="17">
      <c r="A17" s="2" t="str">
        <f>HYPERLINK("https://stackoverflow.com/q/56896264", "56896264")</f>
        <v>56896264</v>
      </c>
      <c r="B17" s="3">
        <v>0.6994252873563218</v>
      </c>
    </row>
    <row r="18">
      <c r="A18" s="2" t="str">
        <f>HYPERLINK("https://stackoverflow.com/q/62049728", "62049728")</f>
        <v>62049728</v>
      </c>
      <c r="B18" s="3">
        <v>0.6964450600184672</v>
      </c>
    </row>
    <row r="19">
      <c r="A19" s="2" t="str">
        <f>HYPERLINK("https://stackoverflow.com/q/59962143", "59962143")</f>
        <v>59962143</v>
      </c>
      <c r="B19" s="3">
        <v>0.6950171821305842</v>
      </c>
    </row>
    <row r="20">
      <c r="A20" s="2" t="str">
        <f>HYPERLINK("https://stackoverflow.com/q/61469908", "61469908")</f>
        <v>61469908</v>
      </c>
      <c r="B20" s="3">
        <v>0.6918079096045198</v>
      </c>
    </row>
    <row r="21" ht="15.75" customHeight="1">
      <c r="A21" s="2" t="str">
        <f>HYPERLINK("https://stackoverflow.com/q/58839197", "58839197")</f>
        <v>58839197</v>
      </c>
      <c r="B21" s="3">
        <v>0.6884288747346072</v>
      </c>
    </row>
    <row r="22" ht="15.75" customHeight="1">
      <c r="A22" s="2" t="str">
        <f>HYPERLINK("https://stackoverflow.com/q/59202953", "59202953")</f>
        <v>59202953</v>
      </c>
      <c r="B22" s="3">
        <v>0.6881443298969071</v>
      </c>
    </row>
    <row r="23" ht="15.75" customHeight="1">
      <c r="A23" s="2" t="str">
        <f>HYPERLINK("https://stackoverflow.com/q/59979487", "59979487")</f>
        <v>59979487</v>
      </c>
      <c r="B23" s="3">
        <v>0.6878238341968913</v>
      </c>
    </row>
    <row r="24" ht="15.75" customHeight="1">
      <c r="A24" s="2" t="str">
        <f>HYPERLINK("https://stackoverflow.com/q/59251524", "59251524")</f>
        <v>59251524</v>
      </c>
      <c r="B24" s="3">
        <v>0.6834511189634865</v>
      </c>
    </row>
    <row r="25" ht="15.75" customHeight="1">
      <c r="A25" s="2" t="str">
        <f>HYPERLINK("https://stackoverflow.com/q/35302025", "35302025")</f>
        <v>35302025</v>
      </c>
      <c r="B25" s="3">
        <v>0.6779778393351801</v>
      </c>
    </row>
    <row r="26" ht="15.75" customHeight="1">
      <c r="A26" s="2" t="str">
        <f>HYPERLINK("https://stackoverflow.com/q/61854113", "61854113")</f>
        <v>61854113</v>
      </c>
      <c r="B26" s="3">
        <v>0.6672185430463577</v>
      </c>
    </row>
    <row r="27" ht="15.75" customHeight="1">
      <c r="A27" s="2" t="str">
        <f>HYPERLINK("https://stackoverflow.com/q/50757567", "50757567")</f>
        <v>50757567</v>
      </c>
      <c r="B27" s="3">
        <v>0.6671428571428571</v>
      </c>
    </row>
    <row r="28" ht="15.75" customHeight="1">
      <c r="A28" s="2" t="str">
        <f>HYPERLINK("https://stackoverflow.com/q/56264042", "56264042")</f>
        <v>56264042</v>
      </c>
      <c r="B28" s="3">
        <v>0.6669329073482428</v>
      </c>
    </row>
    <row r="29" ht="15.75" customHeight="1">
      <c r="A29" s="2" t="str">
        <f>HYPERLINK("https://stackoverflow.com/q/58185005", "58185005")</f>
        <v>58185005</v>
      </c>
      <c r="B29" s="3">
        <v>0.663978494623656</v>
      </c>
    </row>
    <row r="30" ht="15.75" customHeight="1">
      <c r="A30" s="2" t="str">
        <f>HYPERLINK("https://stackoverflow.com/q/54925179", "54925179")</f>
        <v>54925179</v>
      </c>
      <c r="B30" s="3">
        <v>0.6598039215686274</v>
      </c>
    </row>
    <row r="31" ht="15.75" customHeight="1">
      <c r="A31" s="2" t="str">
        <f>HYPERLINK("https://stackoverflow.com/q/49400625", "49400625")</f>
        <v>49400625</v>
      </c>
      <c r="B31" s="3">
        <v>0.6598039215686273</v>
      </c>
    </row>
    <row r="32" ht="15.75" customHeight="1">
      <c r="A32" s="2" t="str">
        <f>HYPERLINK("https://stackoverflow.com/q/43655581", "43655581")</f>
        <v>43655581</v>
      </c>
      <c r="B32" s="3">
        <v>0.6523941068139963</v>
      </c>
    </row>
    <row r="33" ht="15.75" customHeight="1">
      <c r="A33" s="2" t="str">
        <f>HYPERLINK("https://stackoverflow.com/q/58020564", "58020564")</f>
        <v>58020564</v>
      </c>
      <c r="B33" s="3">
        <v>0.6495584988962473</v>
      </c>
    </row>
    <row r="34" ht="15.75" customHeight="1">
      <c r="A34" s="2" t="str">
        <f>HYPERLINK("https://stackoverflow.com/q/31593793", "31593793")</f>
        <v>31593793</v>
      </c>
      <c r="B34" s="3">
        <v>0.6480582524271845</v>
      </c>
    </row>
    <row r="35" ht="15.75" customHeight="1">
      <c r="A35" s="2" t="str">
        <f>HYPERLINK("https://stackoverflow.com/q/20437820", "20437820")</f>
        <v>20437820</v>
      </c>
      <c r="B35" s="3">
        <v>0.6453168044077136</v>
      </c>
    </row>
    <row r="36" ht="15.75" customHeight="1">
      <c r="A36" s="2" t="str">
        <f>HYPERLINK("https://stackoverflow.com/q/50584594", "50584594")</f>
        <v>50584594</v>
      </c>
      <c r="B36" s="3">
        <v>0.6438869665513265</v>
      </c>
    </row>
    <row r="37" ht="15.75" customHeight="1">
      <c r="A37" s="2" t="str">
        <f>HYPERLINK("https://stackoverflow.com/q/59246446", "59246446")</f>
        <v>59246446</v>
      </c>
      <c r="B37" s="3">
        <v>0.6418238993710691</v>
      </c>
    </row>
    <row r="38" ht="15.75" customHeight="1">
      <c r="A38" s="2" t="str">
        <f>HYPERLINK("https://stackoverflow.com/q/52684091", "52684091")</f>
        <v>52684091</v>
      </c>
      <c r="B38" s="3">
        <v>0.6404052936311001</v>
      </c>
    </row>
    <row r="39" ht="15.75" customHeight="1">
      <c r="A39" s="2" t="str">
        <f>HYPERLINK("https://stackoverflow.com/q/61920382", "61920382")</f>
        <v>61920382</v>
      </c>
      <c r="B39" s="3">
        <v>0.6325561312607945</v>
      </c>
    </row>
    <row r="40" ht="15.75" customHeight="1">
      <c r="A40" s="2" t="str">
        <f>HYPERLINK("https://stackoverflow.com/q/59524629", "59524629")</f>
        <v>59524629</v>
      </c>
      <c r="B40" s="3">
        <v>0.6291848617176129</v>
      </c>
    </row>
    <row r="41" ht="15.75" customHeight="1">
      <c r="A41" s="2" t="str">
        <f>HYPERLINK("https://stackoverflow.com/q/42959530", "42959530")</f>
        <v>42959530</v>
      </c>
      <c r="B41" s="3">
        <v>0.624895046179681</v>
      </c>
    </row>
    <row r="42" ht="15.75" customHeight="1">
      <c r="A42" s="2" t="str">
        <f>HYPERLINK("https://stackoverflow.com/q/57982913", "57982913")</f>
        <v>57982913</v>
      </c>
      <c r="B42" s="3">
        <v>0.613342566943675</v>
      </c>
    </row>
    <row r="43" ht="15.75" customHeight="1">
      <c r="A43" s="2" t="str">
        <f>HYPERLINK("https://stackoverflow.com/q/54906295", "54906295")</f>
        <v>54906295</v>
      </c>
      <c r="B43" s="3">
        <v>0.6118307426597582</v>
      </c>
    </row>
    <row r="44" ht="15.75" customHeight="1">
      <c r="A44" s="2" t="str">
        <f>HYPERLINK("https://stackoverflow.com/q/39919128", "39919128")</f>
        <v>39919128</v>
      </c>
      <c r="B44" s="3">
        <v>0.6086789554531491</v>
      </c>
    </row>
    <row r="45" ht="15.75" customHeight="1">
      <c r="A45" s="2" t="str">
        <f>HYPERLINK("https://stackoverflow.com/q/61672841", "61672841")</f>
        <v>61672841</v>
      </c>
      <c r="B45" s="3">
        <v>0.6067839195979899</v>
      </c>
    </row>
    <row r="46" ht="15.75" customHeight="1">
      <c r="A46" s="2" t="str">
        <f>HYPERLINK("https://stackoverflow.com/q/51092787", "51092787")</f>
        <v>51092787</v>
      </c>
      <c r="B46" s="3">
        <v>0.6066037735849057</v>
      </c>
    </row>
    <row r="47" ht="15.75" customHeight="1">
      <c r="A47" s="2" t="str">
        <f>HYPERLINK("https://stackoverflow.com/q/61641793", "61641793")</f>
        <v>61641793</v>
      </c>
      <c r="B47" s="3">
        <v>0.6056067588325653</v>
      </c>
    </row>
    <row r="48" ht="15.75" customHeight="1">
      <c r="A48" s="2" t="str">
        <f>HYPERLINK("https://stackoverflow.com/q/56154406", "56154406")</f>
        <v>56154406</v>
      </c>
      <c r="B48" s="3">
        <v>0.6033151680290645</v>
      </c>
    </row>
    <row r="49" ht="15.75" customHeight="1">
      <c r="A49" s="2" t="str">
        <f>HYPERLINK("https://stackoverflow.com/q/54760591", "54760591")</f>
        <v>54760591</v>
      </c>
      <c r="B49" s="3">
        <v>0.6010822510822511</v>
      </c>
    </row>
    <row r="50" ht="15.75" customHeight="1">
      <c r="A50" s="2" t="str">
        <f>HYPERLINK("https://stackoverflow.com/q/58463784", "58463784")</f>
        <v>58463784</v>
      </c>
      <c r="B50" s="3">
        <v>0.6008771929824561</v>
      </c>
    </row>
    <row r="51" ht="15.75" customHeight="1">
      <c r="A51" s="2" t="str">
        <f>HYPERLINK("https://stackoverflow.com/q/50223180", "50223180")</f>
        <v>50223180</v>
      </c>
      <c r="B51" s="3">
        <v>0.5996199782844734</v>
      </c>
    </row>
    <row r="52" ht="15.75" customHeight="1">
      <c r="A52" s="2" t="str">
        <f>HYPERLINK("https://stackoverflow.com/q/48439782", "48439782")</f>
        <v>48439782</v>
      </c>
      <c r="B52" s="3">
        <v>0.5982758620689655</v>
      </c>
    </row>
    <row r="53" ht="15.75" customHeight="1">
      <c r="A53" s="2" t="str">
        <f>HYPERLINK("https://stackoverflow.com/q/62076983", "62076983")</f>
        <v>62076983</v>
      </c>
      <c r="B53" s="3">
        <v>0.5933835845896148</v>
      </c>
    </row>
    <row r="54" ht="15.75" customHeight="1">
      <c r="A54" s="2" t="str">
        <f>HYPERLINK("https://stackoverflow.com/q/56080699", "56080699")</f>
        <v>56080699</v>
      </c>
      <c r="B54" s="3">
        <v>0.5900357462019661</v>
      </c>
    </row>
    <row r="55" ht="15.75" customHeight="1">
      <c r="A55" s="2" t="str">
        <f>HYPERLINK("https://stackoverflow.com/q/47258899", "47258899")</f>
        <v>47258899</v>
      </c>
      <c r="B55" s="3">
        <v>0.5892156862745098</v>
      </c>
    </row>
    <row r="56" ht="15.75" customHeight="1">
      <c r="A56" s="2" t="str">
        <f>HYPERLINK("https://stackoverflow.com/q/59771209", "59771209")</f>
        <v>59771209</v>
      </c>
      <c r="B56" s="3">
        <v>0.5867911479944675</v>
      </c>
    </row>
    <row r="57" ht="15.75" customHeight="1">
      <c r="A57" s="2" t="str">
        <f>HYPERLINK("https://stackoverflow.com/q/56921005", "56921005")</f>
        <v>56921005</v>
      </c>
      <c r="B57" s="3">
        <v>0.585814722911497</v>
      </c>
    </row>
    <row r="58" ht="15.75" customHeight="1">
      <c r="A58" s="2" t="str">
        <f>HYPERLINK("https://stackoverflow.com/q/60445843", "60445843")</f>
        <v>60445843</v>
      </c>
      <c r="B58" s="3">
        <v>0.5815168029064487</v>
      </c>
    </row>
    <row r="59" ht="15.75" customHeight="1">
      <c r="A59" s="2" t="str">
        <f>HYPERLINK("https://stackoverflow.com/q/58249552", "58249552")</f>
        <v>58249552</v>
      </c>
      <c r="B59" s="3">
        <v>0.5812434691745036</v>
      </c>
    </row>
    <row r="60" ht="15.75" customHeight="1">
      <c r="A60" s="2" t="str">
        <f>HYPERLINK("https://stackoverflow.com/q/57279450", "57279450")</f>
        <v>57279450</v>
      </c>
      <c r="B60" s="3">
        <v>0.5734932349323494</v>
      </c>
    </row>
    <row r="61" ht="15.75" customHeight="1">
      <c r="A61" s="2" t="str">
        <f>HYPERLINK("https://stackoverflow.com/q/61422412", "61422412")</f>
        <v>61422412</v>
      </c>
      <c r="B61" s="3">
        <v>0.5725371120107963</v>
      </c>
    </row>
    <row r="62" ht="15.75" customHeight="1">
      <c r="A62" s="2" t="str">
        <f>HYPERLINK("https://stackoverflow.com/q/56239055", "56239055")</f>
        <v>56239055</v>
      </c>
      <c r="B62" s="3">
        <v>0.5702692003167064</v>
      </c>
    </row>
    <row r="63" ht="15.75" customHeight="1">
      <c r="A63" s="2" t="str">
        <f>HYPERLINK("https://stackoverflow.com/q/59854316", "59854316")</f>
        <v>59854316</v>
      </c>
      <c r="B63" s="3">
        <v>0.5672905525846703</v>
      </c>
    </row>
    <row r="64" ht="15.75" customHeight="1">
      <c r="A64" s="2" t="str">
        <f>HYPERLINK("https://stackoverflow.com/q/47104623", "47104623")</f>
        <v>47104623</v>
      </c>
      <c r="B64" s="3">
        <v>0.5671390013495278</v>
      </c>
    </row>
    <row r="65" ht="15.75" customHeight="1">
      <c r="A65" s="2" t="str">
        <f>HYPERLINK("https://stackoverflow.com/q/55729338", "55729338")</f>
        <v>55729338</v>
      </c>
      <c r="B65" s="3">
        <v>0.564309346567411</v>
      </c>
    </row>
    <row r="66" ht="15.75" customHeight="1">
      <c r="A66" s="2" t="str">
        <f>HYPERLINK("https://stackoverflow.com/q/45334821", "45334821")</f>
        <v>45334821</v>
      </c>
      <c r="B66" s="3">
        <v>0.5625960061443933</v>
      </c>
    </row>
    <row r="67" ht="15.75" customHeight="1">
      <c r="A67" s="2" t="str">
        <f>HYPERLINK("https://stackoverflow.com/q/56257533", "56257533")</f>
        <v>56257533</v>
      </c>
      <c r="B67" s="3">
        <v>0.5569544364508393</v>
      </c>
    </row>
    <row r="68" ht="15.75" customHeight="1">
      <c r="A68" s="2" t="str">
        <f>HYPERLINK("https://stackoverflow.com/q/61604943", "61604943")</f>
        <v>61604943</v>
      </c>
      <c r="B68" s="3">
        <v>0.5566298342541436</v>
      </c>
    </row>
    <row r="69" ht="15.75" customHeight="1">
      <c r="A69" s="2" t="str">
        <f>HYPERLINK("https://stackoverflow.com/q/61977505", "61977505")</f>
        <v>61977505</v>
      </c>
      <c r="B69" s="3">
        <v>0.5529465930018417</v>
      </c>
    </row>
    <row r="70" ht="15.75" customHeight="1">
      <c r="A70" s="2" t="str">
        <f>HYPERLINK("https://stackoverflow.com/q/61557784", "61557784")</f>
        <v>61557784</v>
      </c>
      <c r="B70" s="3">
        <v>0.5516528925619835</v>
      </c>
    </row>
    <row r="71" ht="15.75" customHeight="1">
      <c r="A71" s="2" t="str">
        <f>HYPERLINK("https://stackoverflow.com/q/61454256", "61454256")</f>
        <v>61454256</v>
      </c>
      <c r="B71" s="3">
        <v>0.5505822416302767</v>
      </c>
    </row>
    <row r="72" ht="15.75" customHeight="1">
      <c r="A72" s="2" t="str">
        <f>HYPERLINK("https://stackoverflow.com/q/62107434", "62107434")</f>
        <v>62107434</v>
      </c>
      <c r="B72" s="3">
        <v>0.5505822416302766</v>
      </c>
    </row>
    <row r="73" ht="15.75" customHeight="1">
      <c r="A73" s="2" t="str">
        <f>HYPERLINK("https://stackoverflow.com/q/45834435", "45834435")</f>
        <v>45834435</v>
      </c>
      <c r="B73" s="3">
        <v>0.5496545768566494</v>
      </c>
    </row>
    <row r="74" ht="15.75" customHeight="1">
      <c r="A74" s="2" t="str">
        <f>HYPERLINK("https://stackoverflow.com/q/57357758", "57357758")</f>
        <v>57357758</v>
      </c>
      <c r="B74" s="3">
        <v>0.5482045277127244</v>
      </c>
    </row>
    <row r="75" ht="15.75" customHeight="1">
      <c r="A75" s="2" t="str">
        <f>HYPERLINK("https://stackoverflow.com/q/58118210", "58118210")</f>
        <v>58118210</v>
      </c>
      <c r="B75" s="3">
        <v>0.5469924812030075</v>
      </c>
    </row>
    <row r="76" ht="15.75" customHeight="1">
      <c r="A76" s="2" t="str">
        <f>HYPERLINK("https://stackoverflow.com/q/57219620", "57219620")</f>
        <v>57219620</v>
      </c>
      <c r="B76" s="3">
        <v>0.5452380952380953</v>
      </c>
    </row>
    <row r="77" ht="15.75" customHeight="1">
      <c r="A77" s="2" t="str">
        <f>HYPERLINK("https://stackoverflow.com/q/54991854", "54991854")</f>
        <v>54991854</v>
      </c>
      <c r="B77" s="3">
        <v>0.5444693572496263</v>
      </c>
    </row>
    <row r="78" ht="15.75" customHeight="1">
      <c r="A78" s="2" t="str">
        <f>HYPERLINK("https://stackoverflow.com/q/61014391", "61014391")</f>
        <v>61014391</v>
      </c>
      <c r="B78" s="3">
        <v>0.5438388625592417</v>
      </c>
    </row>
    <row r="79" ht="15.75" customHeight="1">
      <c r="A79" s="2" t="str">
        <f>HYPERLINK("https://stackoverflow.com/q/60827803", "60827803")</f>
        <v>60827803</v>
      </c>
      <c r="B79" s="3">
        <v>0.5409270216962525</v>
      </c>
    </row>
    <row r="80" ht="15.75" customHeight="1">
      <c r="A80" s="2" t="str">
        <f>HYPERLINK("https://stackoverflow.com/q/42169656", "42169656")</f>
        <v>42169656</v>
      </c>
      <c r="B80" s="3">
        <v>0.5403981264637002</v>
      </c>
    </row>
    <row r="81" ht="15.75" customHeight="1">
      <c r="A81" s="2" t="str">
        <f>HYPERLINK("https://stackoverflow.com/q/46067552", "46067552")</f>
        <v>46067552</v>
      </c>
      <c r="B81" s="3">
        <v>0.5402439024390244</v>
      </c>
    </row>
    <row r="82" ht="15.75" customHeight="1">
      <c r="A82" s="2" t="str">
        <f>HYPERLINK("https://stackoverflow.com/q/59625264", "59625264")</f>
        <v>59625264</v>
      </c>
      <c r="B82" s="3">
        <v>0.5392918825561313</v>
      </c>
    </row>
    <row r="83" ht="15.75" customHeight="1">
      <c r="A83" s="2" t="str">
        <f>HYPERLINK("https://stackoverflow.com/q/55647746", "55647746")</f>
        <v>55647746</v>
      </c>
      <c r="B83" s="3">
        <v>0.5391832229580575</v>
      </c>
    </row>
    <row r="84" ht="15.75" customHeight="1">
      <c r="A84" s="2" t="str">
        <f>HYPERLINK("https://stackoverflow.com/q/40375194", "40375194")</f>
        <v>40375194</v>
      </c>
      <c r="B84" s="3">
        <v>0.5382882882882883</v>
      </c>
    </row>
    <row r="85" ht="15.75" customHeight="1">
      <c r="A85" s="2" t="str">
        <f>HYPERLINK("https://stackoverflow.com/q/61505590", "61505590")</f>
        <v>61505590</v>
      </c>
      <c r="B85" s="3">
        <v>0.5375197472353871</v>
      </c>
    </row>
    <row r="86" ht="15.75" customHeight="1">
      <c r="A86" s="2" t="str">
        <f>HYPERLINK("https://stackoverflow.com/q/52975602", "52975602")</f>
        <v>52975602</v>
      </c>
      <c r="B86" s="3">
        <v>0.5366449511400652</v>
      </c>
    </row>
    <row r="87" ht="15.75" customHeight="1">
      <c r="A87" s="2" t="str">
        <f>HYPERLINK("https://stackoverflow.com/q/59370100", "59370100")</f>
        <v>59370100</v>
      </c>
      <c r="B87" s="3">
        <v>0.5355007473841554</v>
      </c>
    </row>
    <row r="88" ht="15.75" customHeight="1">
      <c r="A88" s="2" t="str">
        <f>HYPERLINK("https://stackoverflow.com/q/57304116", "57304116")</f>
        <v>57304116</v>
      </c>
      <c r="B88" s="3">
        <v>0.5318740399385561</v>
      </c>
    </row>
    <row r="89" ht="15.75" customHeight="1">
      <c r="A89" s="2" t="str">
        <f>HYPERLINK("https://stackoverflow.com/q/61928879", "61928879")</f>
        <v>61928879</v>
      </c>
      <c r="B89" s="3">
        <v>0.5312006319115323</v>
      </c>
    </row>
    <row r="90" ht="15.75" customHeight="1">
      <c r="A90" s="2" t="str">
        <f>HYPERLINK("https://stackoverflow.com/q/36813793", "36813793")</f>
        <v>36813793</v>
      </c>
      <c r="B90" s="3">
        <v>0.5272357723577236</v>
      </c>
    </row>
    <row r="91" ht="15.75" customHeight="1">
      <c r="A91" s="2" t="str">
        <f>HYPERLINK("https://stackoverflow.com/q/45133010", "45133010")</f>
        <v>45133010</v>
      </c>
      <c r="B91" s="3">
        <v>0.5267584097859326</v>
      </c>
    </row>
    <row r="92" ht="15.75" customHeight="1">
      <c r="A92" s="2" t="str">
        <f>HYPERLINK("https://stackoverflow.com/q/60716376", "60716376")</f>
        <v>60716376</v>
      </c>
      <c r="B92" s="3">
        <v>0.5166666666666667</v>
      </c>
    </row>
    <row r="93" ht="15.75" customHeight="1">
      <c r="A93" s="2" t="str">
        <f>HYPERLINK("https://stackoverflow.com/q/50303866", "50303866")</f>
        <v>50303866</v>
      </c>
      <c r="B93" s="3">
        <v>0.5158486707566463</v>
      </c>
    </row>
    <row r="94" ht="15.75" customHeight="1">
      <c r="A94" s="2" t="str">
        <f>HYPERLINK("https://stackoverflow.com/q/58289430", "58289430")</f>
        <v>58289430</v>
      </c>
      <c r="B94" s="3">
        <v>0.5134408602150539</v>
      </c>
    </row>
    <row r="95" ht="15.75" customHeight="1">
      <c r="A95" s="2" t="str">
        <f>HYPERLINK("https://stackoverflow.com/q/58036007", "58036007")</f>
        <v>58036007</v>
      </c>
      <c r="B95" s="3">
        <v>0.511006289308176</v>
      </c>
    </row>
    <row r="96" ht="15.75" customHeight="1">
      <c r="A96" s="2" t="str">
        <f>HYPERLINK("https://stackoverflow.com/q/22064716", "22064716")</f>
        <v>22064716</v>
      </c>
      <c r="B96" s="3">
        <v>0.5100849256900212</v>
      </c>
    </row>
    <row r="97" ht="15.75" customHeight="1">
      <c r="A97" s="2" t="str">
        <f>HYPERLINK("https://stackoverflow.com/q/58148161", "58148161")</f>
        <v>58148161</v>
      </c>
      <c r="B97" s="3">
        <v>0.5091283863368669</v>
      </c>
    </row>
    <row r="98" ht="15.75" customHeight="1">
      <c r="A98" s="2" t="str">
        <f>HYPERLINK("https://stackoverflow.com/q/55240373", "55240373")</f>
        <v>55240373</v>
      </c>
      <c r="B98" s="3">
        <v>0.5074002574002574</v>
      </c>
    </row>
    <row r="99" ht="15.75" customHeight="1">
      <c r="A99" s="2" t="str">
        <f>HYPERLINK("https://stackoverflow.com/q/62081474", "62081474")</f>
        <v>62081474</v>
      </c>
      <c r="B99" s="3">
        <v>0.5069230769230769</v>
      </c>
    </row>
    <row r="100" ht="15.75" customHeight="1">
      <c r="A100" s="2" t="str">
        <f>HYPERLINK("https://stackoverflow.com/q/19438872", "19438872")</f>
        <v>19438872</v>
      </c>
      <c r="B100" s="3">
        <v>0.5015923566878981</v>
      </c>
    </row>
    <row r="101" ht="15.75" customHeight="1">
      <c r="A101" s="2" t="str">
        <f>HYPERLINK("https://stackoverflow.com/q/46733068", "46733068")</f>
        <v>46733068</v>
      </c>
      <c r="B101" s="3">
        <v>0.5012953367875648</v>
      </c>
    </row>
    <row r="102" ht="15.75" customHeight="1">
      <c r="A102" s="2" t="str">
        <f>HYPERLINK("https://stackoverflow.com/q/47258597", "47258597")</f>
        <v>47258597</v>
      </c>
      <c r="B102" s="3">
        <v>0.501152073732719</v>
      </c>
    </row>
    <row r="103" ht="15.75" customHeight="1">
      <c r="A103" s="2" t="str">
        <f>HYPERLINK("https://stackoverflow.com/q/54346725", "54346725")</f>
        <v>54346725</v>
      </c>
      <c r="B103" s="3">
        <v>0.499793217535153</v>
      </c>
    </row>
    <row r="104" ht="15.75" customHeight="1">
      <c r="A104" s="2" t="str">
        <f>HYPERLINK("https://stackoverflow.com/q/51072576", "51072576")</f>
        <v>51072576</v>
      </c>
      <c r="B104" s="3">
        <v>0.4984969939879759</v>
      </c>
    </row>
    <row r="105" ht="15.75" customHeight="1">
      <c r="A105" s="2" t="str">
        <f>HYPERLINK("https://stackoverflow.com/q/52098303", "52098303")</f>
        <v>52098303</v>
      </c>
      <c r="B105" s="3">
        <v>0.4962620932277924</v>
      </c>
    </row>
    <row r="106" ht="15.75" customHeight="1">
      <c r="A106" s="2" t="str">
        <f>HYPERLINK("https://stackoverflow.com/q/61206586", "61206586")</f>
        <v>61206586</v>
      </c>
      <c r="B106" s="3">
        <v>0.4947154471544716</v>
      </c>
    </row>
    <row r="107" ht="15.75" customHeight="1">
      <c r="A107" s="2" t="str">
        <f>HYPERLINK("https://stackoverflow.com/q/60370378", "60370378")</f>
        <v>60370378</v>
      </c>
      <c r="B107" s="3">
        <v>0.4943868739205527</v>
      </c>
    </row>
    <row r="108" ht="15.75" customHeight="1">
      <c r="A108" s="2" t="str">
        <f>HYPERLINK("https://stackoverflow.com/q/58101949", "58101949")</f>
        <v>58101949</v>
      </c>
      <c r="B108" s="3">
        <v>0.4932859399684044</v>
      </c>
    </row>
    <row r="109" ht="15.75" customHeight="1">
      <c r="A109" s="2" t="str">
        <f>HYPERLINK("https://stackoverflow.com/q/58229641", "58229641")</f>
        <v>58229641</v>
      </c>
      <c r="B109" s="3">
        <v>0.4888316151202749</v>
      </c>
    </row>
    <row r="110" ht="15.75" customHeight="1">
      <c r="A110" s="2" t="str">
        <f>HYPERLINK("https://stackoverflow.com/q/57523823", "57523823")</f>
        <v>57523823</v>
      </c>
      <c r="B110" s="3">
        <v>0.4872060857538037</v>
      </c>
    </row>
    <row r="111" ht="15.75" customHeight="1">
      <c r="A111" s="2" t="str">
        <f>HYPERLINK("https://stackoverflow.com/q/58631966", "58631966")</f>
        <v>58631966</v>
      </c>
      <c r="B111" s="3">
        <v>0.4862030905077263</v>
      </c>
    </row>
    <row r="112" ht="15.75" customHeight="1">
      <c r="A112" s="2" t="str">
        <f>HYPERLINK("https://stackoverflow.com/q/58374422", "58374422")</f>
        <v>58374422</v>
      </c>
      <c r="B112" s="3">
        <v>0.4850119904076738</v>
      </c>
    </row>
    <row r="113" ht="15.75" customHeight="1">
      <c r="A113" s="2" t="str">
        <f>HYPERLINK("https://stackoverflow.com/q/39875139", "39875139")</f>
        <v>39875139</v>
      </c>
      <c r="B113" s="3">
        <v>0.4844322344322344</v>
      </c>
    </row>
    <row r="114" ht="15.75" customHeight="1">
      <c r="A114" s="2" t="str">
        <f>HYPERLINK("https://stackoverflow.com/q/50168257", "50168257")</f>
        <v>50168257</v>
      </c>
      <c r="B114" s="3">
        <v>0.4842857142857144</v>
      </c>
    </row>
    <row r="115" ht="15.75" customHeight="1">
      <c r="A115" s="2" t="str">
        <f>HYPERLINK("https://stackoverflow.com/q/42238738", "42238738")</f>
        <v>42238738</v>
      </c>
      <c r="B115" s="3">
        <v>0.4838983050847459</v>
      </c>
    </row>
    <row r="116" ht="15.75" customHeight="1">
      <c r="A116" s="2" t="str">
        <f>HYPERLINK("https://stackoverflow.com/q/50636935", "50636935")</f>
        <v>50636935</v>
      </c>
      <c r="B116" s="3">
        <v>0.4835958005249343</v>
      </c>
    </row>
    <row r="117" ht="15.75" customHeight="1">
      <c r="A117" s="2" t="str">
        <f>HYPERLINK("https://stackoverflow.com/q/41201796", "41201796")</f>
        <v>41201796</v>
      </c>
      <c r="B117" s="3">
        <v>0.4833333333333334</v>
      </c>
    </row>
    <row r="118" ht="15.75" customHeight="1">
      <c r="A118" s="2" t="str">
        <f>HYPERLINK("https://stackoverflow.com/q/52186852", "52186852")</f>
        <v>52186852</v>
      </c>
      <c r="B118" s="3">
        <v>0.4790388548057259</v>
      </c>
    </row>
    <row r="119" ht="15.75" customHeight="1">
      <c r="A119" s="2" t="str">
        <f>HYPERLINK("https://stackoverflow.com/q/10898993", "10898993")</f>
        <v>10898993</v>
      </c>
      <c r="B119" s="3">
        <v>0.4774881516587678</v>
      </c>
    </row>
    <row r="120" ht="15.75" customHeight="1">
      <c r="A120" s="2" t="str">
        <f>HYPERLINK("https://stackoverflow.com/q/61483577", "61483577")</f>
        <v>61483577</v>
      </c>
      <c r="B120" s="3">
        <v>0.477373068432671</v>
      </c>
    </row>
    <row r="121" ht="15.75" customHeight="1">
      <c r="A121" s="2" t="str">
        <f>HYPERLINK("https://stackoverflow.com/q/59233638", "59233638")</f>
        <v>59233638</v>
      </c>
      <c r="B121" s="3">
        <v>0.4768170426065162</v>
      </c>
    </row>
    <row r="122" ht="15.75" customHeight="1">
      <c r="A122" s="2" t="str">
        <f>HYPERLINK("https://stackoverflow.com/q/47732539", "47732539")</f>
        <v>47732539</v>
      </c>
      <c r="B122" s="3">
        <v>0.4739939255884587</v>
      </c>
    </row>
    <row r="123" ht="15.75" customHeight="1">
      <c r="A123" s="2" t="str">
        <f>HYPERLINK("https://stackoverflow.com/q/47430596", "47430596")</f>
        <v>47430596</v>
      </c>
      <c r="B123" s="3">
        <v>0.4736614853195164</v>
      </c>
    </row>
    <row r="124" ht="15.75" customHeight="1">
      <c r="A124" s="2" t="str">
        <f>HYPERLINK("https://stackoverflow.com/q/43096166", "43096166")</f>
        <v>43096166</v>
      </c>
      <c r="B124" s="3">
        <v>0.4730971128608924</v>
      </c>
    </row>
    <row r="125" ht="15.75" customHeight="1">
      <c r="A125" s="2" t="str">
        <f>HYPERLINK("https://stackoverflow.com/q/44694808", "44694808")</f>
        <v>44694808</v>
      </c>
      <c r="B125" s="3">
        <v>0.4690476190476192</v>
      </c>
    </row>
    <row r="126" ht="15.75" customHeight="1">
      <c r="A126" s="2" t="str">
        <f>HYPERLINK("https://stackoverflow.com/q/55851306", "55851306")</f>
        <v>55851306</v>
      </c>
      <c r="B126" s="3">
        <v>0.46900826446281</v>
      </c>
    </row>
    <row r="127" ht="15.75" customHeight="1">
      <c r="A127" s="2" t="str">
        <f>HYPERLINK("https://stackoverflow.com/q/61515127", "61515127")</f>
        <v>61515127</v>
      </c>
      <c r="B127" s="3">
        <v>0.4690082644628099</v>
      </c>
    </row>
    <row r="128" ht="15.75" customHeight="1">
      <c r="A128" s="2" t="str">
        <f>HYPERLINK("https://stackoverflow.com/q/55009565", "55009565")</f>
        <v>55009565</v>
      </c>
      <c r="B128" s="3">
        <v>0.4680094786729858</v>
      </c>
    </row>
    <row r="129" ht="15.75" customHeight="1">
      <c r="A129" s="2" t="str">
        <f>HYPERLINK("https://stackoverflow.com/q/52761661", "52761661")</f>
        <v>52761661</v>
      </c>
      <c r="B129" s="3">
        <v>0.463375796178344</v>
      </c>
    </row>
    <row r="130" ht="15.75" customHeight="1">
      <c r="A130" s="2" t="str">
        <f>HYPERLINK("https://stackoverflow.com/q/58382314", "58382314")</f>
        <v>58382314</v>
      </c>
      <c r="B130" s="3">
        <v>0.4620315581854043</v>
      </c>
    </row>
    <row r="131" ht="15.75" customHeight="1">
      <c r="A131" s="2" t="str">
        <f>HYPERLINK("https://stackoverflow.com/q/58703762", "58703762")</f>
        <v>58703762</v>
      </c>
      <c r="B131" s="3">
        <v>0.4614285714285715</v>
      </c>
    </row>
    <row r="132" ht="15.75" customHeight="1">
      <c r="A132" s="2" t="str">
        <f>HYPERLINK("https://stackoverflow.com/q/47293778", "47293778")</f>
        <v>47293778</v>
      </c>
      <c r="B132" s="3">
        <v>0.4565337763012183</v>
      </c>
    </row>
    <row r="133" ht="15.75" customHeight="1">
      <c r="A133" s="2" t="str">
        <f>HYPERLINK("https://stackoverflow.com/q/57879053", "57879053")</f>
        <v>57879053</v>
      </c>
      <c r="B133" s="3">
        <v>0.4545244690674053</v>
      </c>
    </row>
    <row r="134" ht="15.75" customHeight="1">
      <c r="A134" s="2" t="str">
        <f>HYPERLINK("https://stackoverflow.com/q/24764540", "24764540")</f>
        <v>24764540</v>
      </c>
      <c r="B134" s="3">
        <v>0.4542553191489362</v>
      </c>
    </row>
    <row r="135" ht="15.75" customHeight="1">
      <c r="A135" s="2" t="str">
        <f>HYPERLINK("https://stackoverflow.com/q/49544447", "49544447")</f>
        <v>49544447</v>
      </c>
      <c r="B135" s="3">
        <v>0.4531446540880504</v>
      </c>
    </row>
    <row r="136" ht="15.75" customHeight="1">
      <c r="A136" s="2" t="str">
        <f>HYPERLINK("https://stackoverflow.com/q/56349526", "56349526")</f>
        <v>56349526</v>
      </c>
      <c r="B136" s="3">
        <v>0.4529520295202952</v>
      </c>
    </row>
    <row r="137" ht="15.75" customHeight="1">
      <c r="A137" s="2" t="str">
        <f>HYPERLINK("https://stackoverflow.com/q/37837215", "37837215")</f>
        <v>37837215</v>
      </c>
      <c r="B137" s="3">
        <v>0.4522116903633492</v>
      </c>
    </row>
    <row r="138" ht="15.75" customHeight="1">
      <c r="A138" s="2" t="str">
        <f>HYPERLINK("https://stackoverflow.com/q/57623152", "57623152")</f>
        <v>57623152</v>
      </c>
      <c r="B138" s="3">
        <v>0.4493299832495813</v>
      </c>
    </row>
    <row r="139" ht="15.75" customHeight="1">
      <c r="A139" s="2" t="str">
        <f>HYPERLINK("https://stackoverflow.com/q/58510336", "58510336")</f>
        <v>58510336</v>
      </c>
      <c r="B139" s="3">
        <v>0.4486512524084778</v>
      </c>
    </row>
    <row r="140" ht="15.75" customHeight="1">
      <c r="A140" s="2" t="str">
        <f>HYPERLINK("https://stackoverflow.com/q/52843956", "52843956")</f>
        <v>52843956</v>
      </c>
      <c r="B140" s="3">
        <v>0.4481132075471699</v>
      </c>
    </row>
    <row r="141" ht="15.75" customHeight="1">
      <c r="A141" s="2" t="str">
        <f>HYPERLINK("https://stackoverflow.com/q/55745397", "55745397")</f>
        <v>55745397</v>
      </c>
      <c r="B141" s="3">
        <v>0.4480319803198032</v>
      </c>
    </row>
    <row r="142" ht="15.75" customHeight="1">
      <c r="A142" s="2" t="str">
        <f>HYPERLINK("https://stackoverflow.com/q/56915601", "56915601")</f>
        <v>56915601</v>
      </c>
      <c r="B142" s="3">
        <v>0.4479542719614922</v>
      </c>
    </row>
    <row r="143" ht="15.75" customHeight="1">
      <c r="A143" s="2" t="str">
        <f>HYPERLINK("https://stackoverflow.com/q/44131065", "44131065")</f>
        <v>44131065</v>
      </c>
      <c r="B143" s="3">
        <v>0.4475945017182131</v>
      </c>
    </row>
    <row r="144" ht="15.75" customHeight="1">
      <c r="A144" s="2" t="str">
        <f>HYPERLINK("https://stackoverflow.com/q/41945601", "41945601")</f>
        <v>41945601</v>
      </c>
      <c r="B144" s="3">
        <v>0.447594501718213</v>
      </c>
    </row>
    <row r="145" ht="15.75" customHeight="1">
      <c r="A145" s="2" t="str">
        <f>HYPERLINK("https://stackoverflow.com/q/60838280", "60838280")</f>
        <v>60838280</v>
      </c>
      <c r="B145" s="3">
        <v>0.4461904761904763</v>
      </c>
    </row>
    <row r="146" ht="15.75" customHeight="1">
      <c r="A146" s="2" t="str">
        <f>HYPERLINK("https://stackoverflow.com/q/58207245", "58207245")</f>
        <v>58207245</v>
      </c>
      <c r="B146" s="3">
        <v>0.4459798994974875</v>
      </c>
    </row>
    <row r="147" ht="15.75" customHeight="1">
      <c r="A147" s="2" t="str">
        <f>HYPERLINK("https://stackoverflow.com/q/38327633", "38327633")</f>
        <v>38327633</v>
      </c>
      <c r="B147" s="3">
        <v>0.4456241956241956</v>
      </c>
    </row>
    <row r="148" ht="15.75" customHeight="1">
      <c r="A148" s="2" t="str">
        <f>HYPERLINK("https://stackoverflow.com/q/57599366", "57599366")</f>
        <v>57599366</v>
      </c>
      <c r="B148" s="3">
        <v>0.4451807228915662</v>
      </c>
    </row>
    <row r="149" ht="15.75" customHeight="1">
      <c r="A149" s="2" t="str">
        <f>HYPERLINK("https://stackoverflow.com/q/61597162", "61597162")</f>
        <v>61597162</v>
      </c>
      <c r="B149" s="3">
        <v>0.4435208866155158</v>
      </c>
    </row>
    <row r="150" ht="15.75" customHeight="1">
      <c r="A150" s="2" t="str">
        <f>HYPERLINK("https://stackoverflow.com/q/61660647", "61660647")</f>
        <v>61660647</v>
      </c>
      <c r="B150" s="3">
        <v>0.4434272300469484</v>
      </c>
    </row>
    <row r="151" ht="15.75" customHeight="1">
      <c r="A151" s="2" t="str">
        <f>HYPERLINK("https://stackoverflow.com/q/45967361", "45967361")</f>
        <v>45967361</v>
      </c>
      <c r="B151" s="3">
        <v>0.4432203389830509</v>
      </c>
    </row>
    <row r="152" ht="15.75" customHeight="1">
      <c r="A152" s="2" t="str">
        <f>HYPERLINK("https://stackoverflow.com/q/51257658", "51257658")</f>
        <v>51257658</v>
      </c>
      <c r="B152" s="3">
        <v>0.4427330173775672</v>
      </c>
    </row>
    <row r="153" ht="15.75" customHeight="1">
      <c r="A153" s="2" t="str">
        <f>HYPERLINK("https://stackoverflow.com/q/25801442", "25801442")</f>
        <v>25801442</v>
      </c>
      <c r="B153" s="3">
        <v>0.442573402417962</v>
      </c>
    </row>
    <row r="154" ht="15.75" customHeight="1">
      <c r="A154" s="2" t="str">
        <f>HYPERLINK("https://stackoverflow.com/q/61058282", "61058282")</f>
        <v>61058282</v>
      </c>
      <c r="B154" s="3">
        <v>0.4423809523809525</v>
      </c>
    </row>
    <row r="155" ht="15.75" customHeight="1">
      <c r="A155" s="2" t="str">
        <f>HYPERLINK("https://stackoverflow.com/q/59299127", "59299127")</f>
        <v>59299127</v>
      </c>
      <c r="B155" s="3">
        <v>0.4418465227817746</v>
      </c>
    </row>
    <row r="156" ht="15.75" customHeight="1">
      <c r="A156" s="2" t="str">
        <f>HYPERLINK("https://stackoverflow.com/q/48611557", "48611557")</f>
        <v>48611557</v>
      </c>
      <c r="B156" s="3">
        <v>0.4409385113268608</v>
      </c>
    </row>
    <row r="157" ht="15.75" customHeight="1">
      <c r="A157" s="2" t="str">
        <f>HYPERLINK("https://stackoverflow.com/q/59201429", "59201429")</f>
        <v>59201429</v>
      </c>
      <c r="B157" s="3">
        <v>0.4403820816864296</v>
      </c>
    </row>
    <row r="158" ht="15.75" customHeight="1">
      <c r="A158" s="2" t="str">
        <f>HYPERLINK("https://stackoverflow.com/q/58481700", "58481700")</f>
        <v>58481700</v>
      </c>
      <c r="B158" s="3">
        <v>0.4394308943089432</v>
      </c>
    </row>
    <row r="159" ht="15.75" customHeight="1">
      <c r="A159" s="2" t="str">
        <f>HYPERLINK("https://stackoverflow.com/q/48168891", "48168891")</f>
        <v>48168891</v>
      </c>
      <c r="B159" s="3">
        <v>0.4381390593047035</v>
      </c>
    </row>
    <row r="160" ht="15.75" customHeight="1">
      <c r="A160" s="2" t="str">
        <f>HYPERLINK("https://stackoverflow.com/q/48001643", "48001643")</f>
        <v>48001643</v>
      </c>
      <c r="B160" s="3">
        <v>0.4377470355731226</v>
      </c>
    </row>
    <row r="161" ht="15.75" customHeight="1">
      <c r="A161" s="2" t="str">
        <f>HYPERLINK("https://stackoverflow.com/q/50167772", "50167772")</f>
        <v>50167772</v>
      </c>
      <c r="B161" s="3">
        <v>0.4376379690949228</v>
      </c>
    </row>
    <row r="162" ht="15.75" customHeight="1">
      <c r="A162" s="2" t="str">
        <f>HYPERLINK("https://stackoverflow.com/q/60551702", "60551702")</f>
        <v>60551702</v>
      </c>
      <c r="B162" s="3">
        <v>0.4374135546334717</v>
      </c>
    </row>
    <row r="163" ht="15.75" customHeight="1">
      <c r="A163" s="2" t="str">
        <f>HYPERLINK("https://stackoverflow.com/q/59516378", "59516378")</f>
        <v>59516378</v>
      </c>
      <c r="B163" s="3">
        <v>0.4373563218390805</v>
      </c>
    </row>
    <row r="164" ht="15.75" customHeight="1">
      <c r="A164" s="2" t="str">
        <f>HYPERLINK("https://stackoverflow.com/q/60693819", "60693819")</f>
        <v>60693819</v>
      </c>
      <c r="B164" s="3">
        <v>0.4364139020537125</v>
      </c>
    </row>
    <row r="165" ht="15.75" customHeight="1">
      <c r="A165" s="2" t="str">
        <f>HYPERLINK("https://stackoverflow.com/q/12270740", "12270740")</f>
        <v>12270740</v>
      </c>
      <c r="B165" s="3">
        <v>0.4363270777479893</v>
      </c>
    </row>
    <row r="166" ht="15.75" customHeight="1">
      <c r="A166" s="2" t="str">
        <f>HYPERLINK("https://stackoverflow.com/q/58018964", "58018964")</f>
        <v>58018964</v>
      </c>
      <c r="B166" s="3">
        <v>0.4355345911949686</v>
      </c>
    </row>
    <row r="167" ht="15.75" customHeight="1">
      <c r="A167" s="2" t="str">
        <f>HYPERLINK("https://stackoverflow.com/q/57211188", "57211188")</f>
        <v>57211188</v>
      </c>
      <c r="B167" s="3">
        <v>0.433651804670913</v>
      </c>
    </row>
    <row r="168" ht="15.75" customHeight="1">
      <c r="A168" s="2" t="str">
        <f>HYPERLINK("https://stackoverflow.com/q/58018611", "58018611")</f>
        <v>58018611</v>
      </c>
      <c r="B168" s="3">
        <v>0.4327541827541828</v>
      </c>
    </row>
    <row r="169" ht="15.75" customHeight="1">
      <c r="A169" s="2" t="str">
        <f>HYPERLINK("https://stackoverflow.com/q/61238595", "61238595")</f>
        <v>61238595</v>
      </c>
      <c r="B169" s="3">
        <v>0.4325795644891123</v>
      </c>
    </row>
    <row r="170" ht="15.75" customHeight="1">
      <c r="A170" s="2" t="str">
        <f>HYPERLINK("https://stackoverflow.com/q/62080130", "62080130")</f>
        <v>62080130</v>
      </c>
      <c r="B170" s="3">
        <v>0.4305031446540882</v>
      </c>
    </row>
    <row r="171" ht="15.75" customHeight="1">
      <c r="A171" s="2" t="str">
        <f>HYPERLINK("https://stackoverflow.com/q/34819005", "34819005")</f>
        <v>34819005</v>
      </c>
      <c r="B171" s="3">
        <v>0.430365296803653</v>
      </c>
    </row>
    <row r="172" ht="15.75" customHeight="1">
      <c r="A172" s="2" t="str">
        <f>HYPERLINK("https://stackoverflow.com/q/23984516", "23984516")</f>
        <v>23984516</v>
      </c>
      <c r="B172" s="3">
        <v>0.4303143093465674</v>
      </c>
    </row>
    <row r="173" ht="15.75" customHeight="1">
      <c r="A173" s="2" t="str">
        <f>HYPERLINK("https://stackoverflow.com/q/21122367", "21122367")</f>
        <v>21122367</v>
      </c>
      <c r="B173" s="3">
        <v>0.429959100204499</v>
      </c>
    </row>
    <row r="174" ht="15.75" customHeight="1">
      <c r="A174" s="2" t="str">
        <f>HYPERLINK("https://stackoverflow.com/q/49921038", "49921038")</f>
        <v>49921038</v>
      </c>
      <c r="B174" s="3">
        <v>0.4297101449275362</v>
      </c>
    </row>
    <row r="175" ht="15.75" customHeight="1">
      <c r="A175" s="2" t="str">
        <f>HYPERLINK("https://stackoverflow.com/q/61252925", "61252925")</f>
        <v>61252925</v>
      </c>
      <c r="B175" s="3">
        <v>0.4297101449275362</v>
      </c>
    </row>
    <row r="176" ht="15.75" customHeight="1">
      <c r="A176" s="2" t="str">
        <f>HYPERLINK("https://stackoverflow.com/q/56657103", "56657103")</f>
        <v>56657103</v>
      </c>
      <c r="B176" s="3">
        <v>0.4291147994467497</v>
      </c>
    </row>
    <row r="177" ht="15.75" customHeight="1">
      <c r="A177" s="2" t="str">
        <f>HYPERLINK("https://stackoverflow.com/q/55594848", "55594848")</f>
        <v>55594848</v>
      </c>
      <c r="B177" s="3">
        <v>0.4278774289985053</v>
      </c>
    </row>
    <row r="178" ht="15.75" customHeight="1">
      <c r="A178" s="2" t="str">
        <f>HYPERLINK("https://stackoverflow.com/q/58252971", "58252971")</f>
        <v>58252971</v>
      </c>
      <c r="B178" s="3">
        <v>0.4274193548387097</v>
      </c>
    </row>
    <row r="179" ht="15.75" customHeight="1">
      <c r="A179" s="2" t="str">
        <f>HYPERLINK("https://stackoverflow.com/q/58028882", "58028882")</f>
        <v>58028882</v>
      </c>
      <c r="B179" s="3">
        <v>0.4264227642276424</v>
      </c>
    </row>
    <row r="180" ht="15.75" customHeight="1">
      <c r="A180" s="2" t="str">
        <f>HYPERLINK("https://stackoverflow.com/q/36643655", "36643655")</f>
        <v>36643655</v>
      </c>
      <c r="B180" s="3">
        <v>0.4239130434782608</v>
      </c>
    </row>
    <row r="181" ht="15.75" customHeight="1">
      <c r="A181" s="2" t="str">
        <f>HYPERLINK("https://stackoverflow.com/q/51196057", "51196057")</f>
        <v>51196057</v>
      </c>
      <c r="B181" s="3">
        <v>0.4218480138169258</v>
      </c>
    </row>
    <row r="182" ht="15.75" customHeight="1">
      <c r="A182" s="2" t="str">
        <f>HYPERLINK("https://stackoverflow.com/q/56838816", "56838816")</f>
        <v>56838816</v>
      </c>
      <c r="B182" s="3">
        <v>0.4204402515723271</v>
      </c>
    </row>
    <row r="183" ht="15.75" customHeight="1">
      <c r="A183" s="2" t="str">
        <f>HYPERLINK("https://stackoverflow.com/q/61594436", "61594436")</f>
        <v>61594436</v>
      </c>
      <c r="B183" s="3">
        <v>0.4198841698841699</v>
      </c>
    </row>
    <row r="184" ht="15.75" customHeight="1">
      <c r="A184" s="2" t="str">
        <f>HYPERLINK("https://stackoverflow.com/q/56140676", "56140676")</f>
        <v>56140676</v>
      </c>
      <c r="B184" s="3">
        <v>0.4195347355003187</v>
      </c>
    </row>
    <row r="185" ht="15.75" customHeight="1">
      <c r="A185" s="2" t="str">
        <f>HYPERLINK("https://stackoverflow.com/q/52953534", "52953534")</f>
        <v>52953534</v>
      </c>
      <c r="B185" s="3">
        <v>0.4195238095238095</v>
      </c>
    </row>
    <row r="186" ht="15.75" customHeight="1">
      <c r="A186" s="2" t="str">
        <f>HYPERLINK("https://stackoverflow.com/q/51050661", "51050661")</f>
        <v>51050661</v>
      </c>
      <c r="B186" s="3">
        <v>0.4184981684981686</v>
      </c>
    </row>
    <row r="187" ht="15.75" customHeight="1">
      <c r="A187" s="2" t="str">
        <f>HYPERLINK("https://stackoverflow.com/q/51656823", "51656823")</f>
        <v>51656823</v>
      </c>
      <c r="B187" s="3">
        <v>0.4184981684981685</v>
      </c>
    </row>
    <row r="188" ht="15.75" customHeight="1">
      <c r="A188" s="2" t="str">
        <f>HYPERLINK("https://stackoverflow.com/q/59544770", "59544770")</f>
        <v>59544770</v>
      </c>
      <c r="B188" s="3">
        <v>0.4184981684981685</v>
      </c>
    </row>
    <row r="189" ht="15.75" customHeight="1">
      <c r="A189" s="2" t="str">
        <f>HYPERLINK("https://stackoverflow.com/q/48185677", "48185677")</f>
        <v>48185677</v>
      </c>
      <c r="B189" s="3">
        <v>0.4166666666666667</v>
      </c>
    </row>
    <row r="190" ht="15.75" customHeight="1">
      <c r="A190" s="2" t="str">
        <f>HYPERLINK("https://stackoverflow.com/q/57984097", "57984097")</f>
        <v>57984097</v>
      </c>
      <c r="B190" s="3">
        <v>0.4155629139072847</v>
      </c>
    </row>
    <row r="191" ht="15.75" customHeight="1">
      <c r="A191" s="2" t="str">
        <f>HYPERLINK("https://stackoverflow.com/q/57528695", "57528695")</f>
        <v>57528695</v>
      </c>
      <c r="B191" s="3">
        <v>0.415083135391924</v>
      </c>
    </row>
    <row r="192" ht="15.75" customHeight="1">
      <c r="A192" s="2" t="str">
        <f>HYPERLINK("https://stackoverflow.com/q/56130522", "56130522")</f>
        <v>56130522</v>
      </c>
      <c r="B192" s="3">
        <v>0.4113418530351438</v>
      </c>
    </row>
    <row r="193" ht="15.75" customHeight="1">
      <c r="A193" s="2" t="str">
        <f>HYPERLINK("https://stackoverflow.com/q/56649946", "56649946")</f>
        <v>56649946</v>
      </c>
      <c r="B193" s="3">
        <v>0.4113047363717605</v>
      </c>
    </row>
    <row r="194" ht="15.75" customHeight="1">
      <c r="A194" s="2" t="str">
        <f>HYPERLINK("https://stackoverflow.com/q/60779964", "60779964")</f>
        <v>60779964</v>
      </c>
      <c r="B194" s="3">
        <v>0.4094464500601685</v>
      </c>
    </row>
    <row r="195" ht="15.75" customHeight="1">
      <c r="A195" s="2" t="str">
        <f>HYPERLINK("https://stackoverflow.com/q/49701465", "49701465")</f>
        <v>49701465</v>
      </c>
      <c r="B195" s="3">
        <v>0.4087615283267458</v>
      </c>
    </row>
    <row r="196" ht="15.75" customHeight="1">
      <c r="A196" s="2" t="str">
        <f>HYPERLINK("https://stackoverflow.com/q/59062489", "59062489")</f>
        <v>59062489</v>
      </c>
      <c r="B196" s="3">
        <v>0.4085233441910966</v>
      </c>
    </row>
    <row r="197" ht="15.75" customHeight="1">
      <c r="A197" s="2" t="str">
        <f>HYPERLINK("https://stackoverflow.com/q/58449923", "58449923")</f>
        <v>58449923</v>
      </c>
      <c r="B197" s="3">
        <v>0.4081740976645435</v>
      </c>
    </row>
    <row r="198" ht="15.75" customHeight="1">
      <c r="A198" s="2" t="str">
        <f>HYPERLINK("https://stackoverflow.com/q/53933243", "53933243")</f>
        <v>53933243</v>
      </c>
      <c r="B198" s="3">
        <v>0.4081670362158166</v>
      </c>
    </row>
    <row r="199" ht="15.75" customHeight="1">
      <c r="A199" s="2" t="str">
        <f>HYPERLINK("https://stackoverflow.com/q/58832168", "58832168")</f>
        <v>58832168</v>
      </c>
      <c r="B199" s="3">
        <v>0.4080310880829016</v>
      </c>
    </row>
    <row r="200" ht="15.75" customHeight="1">
      <c r="A200" s="2" t="str">
        <f>HYPERLINK("https://stackoverflow.com/q/61332655", "61332655")</f>
        <v>61332655</v>
      </c>
      <c r="B200" s="3">
        <v>0.4064625850340136</v>
      </c>
    </row>
    <row r="201" ht="15.75" customHeight="1">
      <c r="A201" s="2" t="str">
        <f>HYPERLINK("https://stackoverflow.com/q/10774183", "10774183")</f>
        <v>10774183</v>
      </c>
      <c r="B201" s="3">
        <v>0.4061264822134388</v>
      </c>
    </row>
    <row r="202" ht="15.75" customHeight="1">
      <c r="A202" s="2" t="str">
        <f>HYPERLINK("https://stackoverflow.com/q/44233707", "44233707")</f>
        <v>44233707</v>
      </c>
      <c r="B202" s="3">
        <v>0.4061181434599156</v>
      </c>
    </row>
    <row r="203" ht="15.75" customHeight="1">
      <c r="A203" s="2" t="str">
        <f>HYPERLINK("https://stackoverflow.com/q/49644610", "49644610")</f>
        <v>49644610</v>
      </c>
      <c r="B203" s="3">
        <v>0.4053459119496856</v>
      </c>
    </row>
    <row r="204" ht="15.75" customHeight="1">
      <c r="A204" s="2" t="str">
        <f>HYPERLINK("https://stackoverflow.com/q/59268690", "59268690")</f>
        <v>59268690</v>
      </c>
      <c r="B204" s="3">
        <v>0.4050218340611354</v>
      </c>
    </row>
    <row r="205" ht="15.75" customHeight="1">
      <c r="A205" s="2" t="str">
        <f>HYPERLINK("https://stackoverflow.com/q/61628400", "61628400")</f>
        <v>61628400</v>
      </c>
      <c r="B205" s="3">
        <v>0.404434250764526</v>
      </c>
    </row>
    <row r="206" ht="15.75" customHeight="1">
      <c r="A206" s="2" t="str">
        <f>HYPERLINK("https://stackoverflow.com/q/51443599", "51443599")</f>
        <v>51443599</v>
      </c>
      <c r="B206" s="3">
        <v>0.4028301886792453</v>
      </c>
    </row>
    <row r="207" ht="15.75" customHeight="1">
      <c r="A207" s="2" t="str">
        <f>HYPERLINK("https://stackoverflow.com/q/43317136", "43317136")</f>
        <v>43317136</v>
      </c>
      <c r="B207" s="3">
        <v>0.4002347417840376</v>
      </c>
    </row>
    <row r="208" ht="15.75" customHeight="1">
      <c r="A208" s="2" t="str">
        <f>HYPERLINK("https://stackoverflow.com/q/56716968", "56716968")</f>
        <v>56716968</v>
      </c>
      <c r="B208" s="3">
        <v>0.3998516320474778</v>
      </c>
    </row>
    <row r="209" ht="15.75" customHeight="1">
      <c r="A209" s="2" t="str">
        <f>HYPERLINK("https://stackoverflow.com/q/57309184", "57309184")</f>
        <v>57309184</v>
      </c>
      <c r="B209" s="3">
        <v>0.3997326203208556</v>
      </c>
    </row>
    <row r="210" ht="15.75" customHeight="1">
      <c r="A210" s="2" t="str">
        <f>HYPERLINK("https://stackoverflow.com/q/60776604", "60776604")</f>
        <v>60776604</v>
      </c>
      <c r="B210" s="3">
        <v>0.3973829201101929</v>
      </c>
    </row>
    <row r="211" ht="15.75" customHeight="1">
      <c r="A211" s="2" t="str">
        <f>HYPERLINK("https://stackoverflow.com/q/59575132", "59575132")</f>
        <v>59575132</v>
      </c>
      <c r="B211" s="3">
        <v>0.3967331118493909</v>
      </c>
    </row>
    <row r="212" ht="15.75" customHeight="1">
      <c r="A212" s="2" t="str">
        <f>HYPERLINK("https://stackoverflow.com/q/57008985", "57008985")</f>
        <v>57008985</v>
      </c>
      <c r="B212" s="3">
        <v>0.3949704142011835</v>
      </c>
    </row>
    <row r="213" ht="15.75" customHeight="1">
      <c r="A213" s="2" t="str">
        <f>HYPERLINK("https://stackoverflow.com/q/40844174", "40844174")</f>
        <v>40844174</v>
      </c>
      <c r="B213" s="3">
        <v>0.3935826408125578</v>
      </c>
    </row>
    <row r="214" ht="15.75" customHeight="1">
      <c r="A214" s="2" t="str">
        <f>HYPERLINK("https://stackoverflow.com/q/57969107", "57969107")</f>
        <v>57969107</v>
      </c>
      <c r="B214" s="3">
        <v>0.3921800947867298</v>
      </c>
    </row>
    <row r="215" ht="15.75" customHeight="1">
      <c r="A215" s="2" t="str">
        <f>HYPERLINK("https://stackoverflow.com/q/57297387", "57297387")</f>
        <v>57297387</v>
      </c>
      <c r="B215" s="3">
        <v>0.3916040100250626</v>
      </c>
    </row>
    <row r="216" ht="15.75" customHeight="1">
      <c r="A216" s="2" t="str">
        <f>HYPERLINK("https://stackoverflow.com/q/46945536", "46945536")</f>
        <v>46945536</v>
      </c>
      <c r="B216" s="3">
        <v>0.3892405063291139</v>
      </c>
    </row>
    <row r="217" ht="15.75" customHeight="1">
      <c r="A217" s="2" t="str">
        <f>HYPERLINK("https://stackoverflow.com/q/56074106", "56074106")</f>
        <v>56074106</v>
      </c>
      <c r="B217" s="3">
        <v>0.3891585760517799</v>
      </c>
    </row>
    <row r="218" ht="15.75" customHeight="1">
      <c r="A218" s="2" t="str">
        <f>HYPERLINK("https://stackoverflow.com/q/57000159", "57000159")</f>
        <v>57000159</v>
      </c>
      <c r="B218" s="3">
        <v>0.3891304347826087</v>
      </c>
    </row>
    <row r="219" ht="15.75" customHeight="1">
      <c r="A219" s="2" t="str">
        <f>HYPERLINK("https://stackoverflow.com/q/48897493", "48897493")</f>
        <v>48897493</v>
      </c>
      <c r="B219" s="3">
        <v>0.3890728476821192</v>
      </c>
    </row>
    <row r="220" ht="15.75" customHeight="1">
      <c r="A220" s="2" t="str">
        <f>HYPERLINK("https://stackoverflow.com/q/59704836", "59704836")</f>
        <v>59704836</v>
      </c>
      <c r="B220" s="3">
        <v>0.3875545851528385</v>
      </c>
    </row>
    <row r="221" ht="15.75" customHeight="1">
      <c r="A221" s="2" t="str">
        <f>HYPERLINK("https://stackoverflow.com/q/56284033", "56284033")</f>
        <v>56284033</v>
      </c>
      <c r="B221" s="3">
        <v>0.3874865735767991</v>
      </c>
    </row>
    <row r="222" ht="15.75" customHeight="1">
      <c r="A222" s="2" t="str">
        <f>HYPERLINK("https://stackoverflow.com/q/61131140", "61131140")</f>
        <v>61131140</v>
      </c>
      <c r="B222" s="3">
        <v>0.3853944562899787</v>
      </c>
    </row>
    <row r="223" ht="15.75" customHeight="1">
      <c r="A223" s="2" t="str">
        <f>HYPERLINK("https://stackoverflow.com/q/60175980", "60175980")</f>
        <v>60175980</v>
      </c>
      <c r="B223" s="3">
        <v>0.3852201257861635</v>
      </c>
    </row>
    <row r="224" ht="15.75" customHeight="1">
      <c r="A224" s="2" t="str">
        <f>HYPERLINK("https://stackoverflow.com/q/56069823", "56069823")</f>
        <v>56069823</v>
      </c>
      <c r="B224" s="3">
        <v>0.3842925659472422</v>
      </c>
    </row>
    <row r="225" ht="15.75" customHeight="1">
      <c r="A225" s="2" t="str">
        <f>HYPERLINK("https://stackoverflow.com/q/60230705", "60230705")</f>
        <v>60230705</v>
      </c>
      <c r="B225" s="3">
        <v>0.3835642802155504</v>
      </c>
    </row>
    <row r="226" ht="15.75" customHeight="1">
      <c r="A226" s="2" t="str">
        <f>HYPERLINK("https://stackoverflow.com/q/54171073", "54171073")</f>
        <v>54171073</v>
      </c>
      <c r="B226" s="3">
        <v>0.3829305135951662</v>
      </c>
    </row>
    <row r="227" ht="15.75" customHeight="1">
      <c r="A227" s="2" t="str">
        <f>HYPERLINK("https://stackoverflow.com/q/43734104", "43734104")</f>
        <v>43734104</v>
      </c>
      <c r="B227" s="3">
        <v>0.3827014218009478</v>
      </c>
    </row>
    <row r="228" ht="15.75" customHeight="1">
      <c r="A228" s="2" t="str">
        <f>HYPERLINK("https://stackoverflow.com/q/59688843", "59688843")</f>
        <v>59688843</v>
      </c>
      <c r="B228" s="3">
        <v>0.3819073083778967</v>
      </c>
    </row>
    <row r="229" ht="15.75" customHeight="1">
      <c r="A229" s="2" t="str">
        <f>HYPERLINK("https://stackoverflow.com/q/54372408", "54372408")</f>
        <v>54372408</v>
      </c>
      <c r="B229" s="3">
        <v>0.3815228966986156</v>
      </c>
    </row>
    <row r="230" ht="15.75" customHeight="1">
      <c r="A230" s="2" t="str">
        <f>HYPERLINK("https://stackoverflow.com/q/39040345", "39040345")</f>
        <v>39040345</v>
      </c>
      <c r="B230" s="3">
        <v>0.3793222683264177</v>
      </c>
    </row>
    <row r="231" ht="15.75" customHeight="1">
      <c r="A231" s="2" t="str">
        <f>HYPERLINK("https://stackoverflow.com/q/48813443", "48813443")</f>
        <v>48813443</v>
      </c>
      <c r="B231" s="3">
        <v>0.3793222683264177</v>
      </c>
    </row>
    <row r="232" ht="15.75" customHeight="1">
      <c r="A232" s="2" t="str">
        <f>HYPERLINK("https://stackoverflow.com/q/38168927", "38168927")</f>
        <v>38168927</v>
      </c>
      <c r="B232" s="3">
        <v>0.3788659793814433</v>
      </c>
    </row>
    <row r="233" ht="15.75" customHeight="1">
      <c r="A233" s="2" t="str">
        <f>HYPERLINK("https://stackoverflow.com/q/52737691", "52737691")</f>
        <v>52737691</v>
      </c>
      <c r="B233" s="3">
        <v>0.3788659793814433</v>
      </c>
    </row>
    <row r="234" ht="15.75" customHeight="1">
      <c r="A234" s="2" t="str">
        <f>HYPERLINK("https://stackoverflow.com/q/60982768", "60982768")</f>
        <v>60982768</v>
      </c>
      <c r="B234" s="3">
        <v>0.37882096069869</v>
      </c>
    </row>
    <row r="235" ht="15.75" customHeight="1">
      <c r="A235" s="2" t="str">
        <f>HYPERLINK("https://stackoverflow.com/q/58053093", "58053093")</f>
        <v>58053093</v>
      </c>
      <c r="B235" s="3">
        <v>0.3770783847980997</v>
      </c>
    </row>
    <row r="236" ht="15.75" customHeight="1">
      <c r="A236" s="2" t="str">
        <f>HYPERLINK("https://stackoverflow.com/q/50121723", "50121723")</f>
        <v>50121723</v>
      </c>
      <c r="B236" s="3">
        <v>0.3767893660531697</v>
      </c>
    </row>
    <row r="237" ht="15.75" customHeight="1">
      <c r="A237" s="2" t="str">
        <f>HYPERLINK("https://stackoverflow.com/q/57500473", "57500473")</f>
        <v>57500473</v>
      </c>
      <c r="B237" s="3">
        <v>0.3762975778546713</v>
      </c>
    </row>
    <row r="238" ht="15.75" customHeight="1">
      <c r="A238" s="2" t="str">
        <f>HYPERLINK("https://stackoverflow.com/q/55511505", "55511505")</f>
        <v>55511505</v>
      </c>
      <c r="B238" s="3">
        <v>0.374777183600713</v>
      </c>
    </row>
    <row r="239" ht="15.75" customHeight="1">
      <c r="A239" s="2" t="str">
        <f>HYPERLINK("https://stackoverflow.com/q/52670156", "52670156")</f>
        <v>52670156</v>
      </c>
      <c r="B239" s="3">
        <v>0.3739113222486144</v>
      </c>
    </row>
    <row r="240" ht="15.75" customHeight="1">
      <c r="A240" s="2" t="str">
        <f>HYPERLINK("https://stackoverflow.com/q/58376301", "58376301")</f>
        <v>58376301</v>
      </c>
      <c r="B240" s="3">
        <v>0.3738095238095238</v>
      </c>
    </row>
    <row r="241" ht="15.75" customHeight="1">
      <c r="A241" s="2" t="str">
        <f>HYPERLINK("https://stackoverflow.com/q/59738152", "59738152")</f>
        <v>59738152</v>
      </c>
      <c r="B241" s="3">
        <v>0.3737897648686032</v>
      </c>
    </row>
    <row r="242" ht="15.75" customHeight="1">
      <c r="A242" s="2" t="str">
        <f>HYPERLINK("https://stackoverflow.com/q/46016491", "46016491")</f>
        <v>46016491</v>
      </c>
      <c r="B242" s="3">
        <v>0.3735521235521235</v>
      </c>
    </row>
    <row r="243" ht="15.75" customHeight="1">
      <c r="A243" s="2" t="str">
        <f>HYPERLINK("https://stackoverflow.com/q/42859142", "42859142")</f>
        <v>42859142</v>
      </c>
      <c r="B243" s="3">
        <v>0.3726993865030674</v>
      </c>
    </row>
    <row r="244" ht="15.75" customHeight="1">
      <c r="A244" s="2" t="str">
        <f>HYPERLINK("https://stackoverflow.com/q/62079800", "62079800")</f>
        <v>62079800</v>
      </c>
      <c r="B244" s="3">
        <v>0.3696078431372549</v>
      </c>
    </row>
    <row r="245" ht="15.75" customHeight="1">
      <c r="A245" s="2" t="str">
        <f>HYPERLINK("https://stackoverflow.com/q/61531727", "61531727")</f>
        <v>61531727</v>
      </c>
      <c r="B245" s="3">
        <v>0.3676470588235294</v>
      </c>
    </row>
    <row r="246" ht="15.75" customHeight="1">
      <c r="A246" s="2" t="str">
        <f>HYPERLINK("https://stackoverflow.com/q/58112894", "58112894")</f>
        <v>58112894</v>
      </c>
      <c r="B246" s="3">
        <v>0.3664383561643836</v>
      </c>
    </row>
    <row r="247" ht="15.75" customHeight="1">
      <c r="A247" s="2" t="str">
        <f>HYPERLINK("https://stackoverflow.com/q/56907474", "56907474")</f>
        <v>56907474</v>
      </c>
      <c r="B247" s="3">
        <v>0.3648036253776435</v>
      </c>
    </row>
    <row r="248" ht="15.75" customHeight="1">
      <c r="A248" s="2" t="str">
        <f>HYPERLINK("https://stackoverflow.com/q/58144437", "58144437")</f>
        <v>58144437</v>
      </c>
      <c r="B248" s="3">
        <v>0.3637931034482759</v>
      </c>
    </row>
    <row r="249" ht="15.75" customHeight="1">
      <c r="A249" s="2" t="str">
        <f>HYPERLINK("https://stackoverflow.com/q/51157469", "51157469")</f>
        <v>51157469</v>
      </c>
      <c r="B249" s="3">
        <v>0.3627247579529738</v>
      </c>
    </row>
    <row r="250" ht="15.75" customHeight="1">
      <c r="A250" s="2" t="str">
        <f>HYPERLINK("https://stackoverflow.com/q/57223376", "57223376")</f>
        <v>57223376</v>
      </c>
      <c r="B250" s="3">
        <v>0.3612956810631229</v>
      </c>
    </row>
    <row r="251" ht="15.75" customHeight="1">
      <c r="A251" s="2" t="str">
        <f>HYPERLINK("https://stackoverflow.com/q/58993188", "58993188")</f>
        <v>58993188</v>
      </c>
      <c r="B251" s="3">
        <v>0.3603117505995204</v>
      </c>
    </row>
    <row r="252" ht="15.75" customHeight="1">
      <c r="A252" s="2" t="str">
        <f>HYPERLINK("https://stackoverflow.com/q/51162737", "51162737")</f>
        <v>51162737</v>
      </c>
      <c r="B252" s="3">
        <v>0.3594674556213018</v>
      </c>
    </row>
    <row r="253" ht="15.75" customHeight="1">
      <c r="A253" s="2" t="str">
        <f>HYPERLINK("https://stackoverflow.com/q/58339319", "58339319")</f>
        <v>58339319</v>
      </c>
      <c r="B253" s="3">
        <v>0.3577348066298343</v>
      </c>
    </row>
    <row r="254" ht="15.75" customHeight="1">
      <c r="A254" s="2" t="str">
        <f>HYPERLINK("https://stackoverflow.com/q/52299979", "52299979")</f>
        <v>52299979</v>
      </c>
      <c r="B254" s="3">
        <v>0.3560606060606061</v>
      </c>
    </row>
    <row r="255" ht="15.75" customHeight="1">
      <c r="A255" s="2" t="str">
        <f>HYPERLINK("https://stackoverflow.com/q/56796657", "56796657")</f>
        <v>56796657</v>
      </c>
      <c r="B255" s="3">
        <v>0.3545977011494253</v>
      </c>
    </row>
    <row r="256" ht="15.75" customHeight="1">
      <c r="A256" s="2" t="str">
        <f>HYPERLINK("https://stackoverflow.com/q/62022772", "62022772")</f>
        <v>62022772</v>
      </c>
      <c r="B256" s="3">
        <v>0.353030303030303</v>
      </c>
    </row>
    <row r="257" ht="15.75" customHeight="1">
      <c r="A257" s="2" t="str">
        <f>HYPERLINK("https://stackoverflow.com/q/59192422", "59192422")</f>
        <v>59192422</v>
      </c>
      <c r="B257" s="3">
        <v>0.3529723991507431</v>
      </c>
    </row>
    <row r="258" ht="15.75" customHeight="1">
      <c r="A258" s="2" t="str">
        <f>HYPERLINK("https://stackoverflow.com/q/56876401", "56876401")</f>
        <v>56876401</v>
      </c>
      <c r="B258" s="3">
        <v>0.3527633851468048</v>
      </c>
    </row>
    <row r="259" ht="15.75" customHeight="1">
      <c r="A259" s="2" t="str">
        <f>HYPERLINK("https://stackoverflow.com/q/60906873", "60906873")</f>
        <v>60906873</v>
      </c>
      <c r="B259" s="3">
        <v>0.3516597510373444</v>
      </c>
    </row>
    <row r="260" ht="15.75" customHeight="1">
      <c r="A260" s="2" t="str">
        <f>HYPERLINK("https://stackoverflow.com/q/22449283", "22449283")</f>
        <v>22449283</v>
      </c>
      <c r="B260" s="3">
        <v>0.3507905138339921</v>
      </c>
    </row>
    <row r="261" ht="15.75" customHeight="1">
      <c r="A261" s="2" t="str">
        <f>HYPERLINK("https://stackoverflow.com/q/44091275", "44091275")</f>
        <v>44091275</v>
      </c>
      <c r="B261" s="3">
        <v>0.3503861003861005</v>
      </c>
    </row>
    <row r="262" ht="15.75" customHeight="1">
      <c r="A262" s="2" t="str">
        <f>HYPERLINK("https://stackoverflow.com/q/50191802", "50191802")</f>
        <v>50191802</v>
      </c>
      <c r="B262" s="3">
        <v>0.3493377483443708</v>
      </c>
    </row>
    <row r="263" ht="15.75" customHeight="1">
      <c r="A263" s="2" t="str">
        <f>HYPERLINK("https://stackoverflow.com/q/58952758", "58952758")</f>
        <v>58952758</v>
      </c>
      <c r="B263" s="3">
        <v>0.3493091537132987</v>
      </c>
    </row>
    <row r="264" ht="15.75" customHeight="1">
      <c r="A264" s="2" t="str">
        <f>HYPERLINK("https://stackoverflow.com/q/60400547", "60400547")</f>
        <v>60400547</v>
      </c>
      <c r="B264" s="3">
        <v>0.3477198697068404</v>
      </c>
    </row>
    <row r="265" ht="15.75" customHeight="1">
      <c r="A265" s="2" t="str">
        <f>HYPERLINK("https://stackoverflow.com/q/58155631", "58155631")</f>
        <v>58155631</v>
      </c>
      <c r="B265" s="3">
        <v>0.3474440894568691</v>
      </c>
    </row>
    <row r="266" ht="15.75" customHeight="1">
      <c r="A266" s="2" t="str">
        <f>HYPERLINK("https://stackoverflow.com/q/53039094", "53039094")</f>
        <v>53039094</v>
      </c>
      <c r="B266" s="3">
        <v>0.3466850828729282</v>
      </c>
    </row>
    <row r="267" ht="15.75" customHeight="1">
      <c r="A267" s="2" t="str">
        <f>HYPERLINK("https://stackoverflow.com/q/46655042", "46655042")</f>
        <v>46655042</v>
      </c>
      <c r="B267" s="3">
        <v>0.3462566844919787</v>
      </c>
    </row>
    <row r="268" ht="15.75" customHeight="1">
      <c r="A268" s="2" t="str">
        <f>HYPERLINK("https://stackoverflow.com/q/46976184", "46976184")</f>
        <v>46976184</v>
      </c>
      <c r="B268" s="3">
        <v>0.3454022988505747</v>
      </c>
    </row>
    <row r="269" ht="15.75" customHeight="1">
      <c r="A269" s="2" t="str">
        <f>HYPERLINK("https://stackoverflow.com/q/61242253", "61242253")</f>
        <v>61242253</v>
      </c>
      <c r="B269" s="3">
        <v>0.344170403587444</v>
      </c>
    </row>
    <row r="270" ht="15.75" customHeight="1">
      <c r="A270" s="2" t="str">
        <f>HYPERLINK("https://stackoverflow.com/q/49263074", "49263074")</f>
        <v>49263074</v>
      </c>
      <c r="B270" s="3">
        <v>0.3429989550679206</v>
      </c>
    </row>
    <row r="271" ht="15.75" customHeight="1">
      <c r="A271" s="2" t="str">
        <f>HYPERLINK("https://stackoverflow.com/q/13991036", "13991036")</f>
        <v>13991036</v>
      </c>
      <c r="B271" s="3">
        <v>0.3409752547307133</v>
      </c>
    </row>
    <row r="272" ht="15.75" customHeight="1">
      <c r="A272" s="2" t="str">
        <f>HYPERLINK("https://stackoverflow.com/q/42024359", "42024359")</f>
        <v>42024359</v>
      </c>
      <c r="B272" s="3">
        <v>0.3403790087463557</v>
      </c>
    </row>
    <row r="273" ht="15.75" customHeight="1">
      <c r="A273" s="2" t="str">
        <f>HYPERLINK("https://stackoverflow.com/q/51398947", "51398947")</f>
        <v>51398947</v>
      </c>
      <c r="B273" s="3">
        <v>0.3397435897435898</v>
      </c>
    </row>
    <row r="274" ht="15.75" customHeight="1">
      <c r="A274" s="2" t="str">
        <f>HYPERLINK("https://stackoverflow.com/q/52133532", "52133532")</f>
        <v>52133532</v>
      </c>
      <c r="B274" s="3">
        <v>0.3376152832674572</v>
      </c>
    </row>
    <row r="275" ht="15.75" customHeight="1">
      <c r="A275" s="2" t="str">
        <f>HYPERLINK("https://stackoverflow.com/q/59293403", "59293403")</f>
        <v>59293403</v>
      </c>
      <c r="B275" s="3">
        <v>0.3371559633027523</v>
      </c>
    </row>
    <row r="276" ht="15.75" customHeight="1">
      <c r="A276" s="2" t="str">
        <f>HYPERLINK("https://stackoverflow.com/q/50674560", "50674560")</f>
        <v>50674560</v>
      </c>
      <c r="B276" s="3">
        <v>0.3359872611464969</v>
      </c>
    </row>
    <row r="277" ht="15.75" customHeight="1">
      <c r="A277" s="2" t="str">
        <f>HYPERLINK("https://stackoverflow.com/q/56958772", "56958772")</f>
        <v>56958772</v>
      </c>
      <c r="B277" s="3">
        <v>0.335635359116022</v>
      </c>
    </row>
    <row r="278" ht="15.75" customHeight="1">
      <c r="A278" s="2" t="str">
        <f>HYPERLINK("https://stackoverflow.com/q/23786385", "23786385")</f>
        <v>23786385</v>
      </c>
      <c r="B278" s="3">
        <v>0.3354922279792745</v>
      </c>
    </row>
    <row r="279" ht="15.75" customHeight="1">
      <c r="A279" s="2" t="str">
        <f>HYPERLINK("https://stackoverflow.com/q/30874436", "30874436")</f>
        <v>30874436</v>
      </c>
      <c r="B279" s="3">
        <v>0.335427135678392</v>
      </c>
    </row>
    <row r="280" ht="15.75" customHeight="1">
      <c r="A280" s="2" t="str">
        <f>HYPERLINK("https://stackoverflow.com/q/50561808", "50561808")</f>
        <v>50561808</v>
      </c>
      <c r="B280" s="3">
        <v>0.3351528384279477</v>
      </c>
    </row>
    <row r="281" ht="15.75" customHeight="1">
      <c r="A281" s="2" t="str">
        <f>HYPERLINK("https://stackoverflow.com/q/54121067", "54121067")</f>
        <v>54121067</v>
      </c>
      <c r="B281" s="3">
        <v>0.3317927170868347</v>
      </c>
    </row>
    <row r="282" ht="15.75" customHeight="1">
      <c r="A282" s="2" t="str">
        <f>HYPERLINK("https://stackoverflow.com/q/56373250", "56373250")</f>
        <v>56373250</v>
      </c>
      <c r="B282" s="3">
        <v>0.3305639476334341</v>
      </c>
    </row>
    <row r="283" ht="15.75" customHeight="1">
      <c r="A283" s="2" t="str">
        <f>HYPERLINK("https://stackoverflow.com/q/58143160", "58143160")</f>
        <v>58143160</v>
      </c>
      <c r="B283" s="3">
        <v>0.3289889415481832</v>
      </c>
    </row>
    <row r="284" ht="15.75" customHeight="1">
      <c r="A284" s="2" t="str">
        <f>HYPERLINK("https://stackoverflow.com/q/52120970", "52120970")</f>
        <v>52120970</v>
      </c>
      <c r="B284" s="3">
        <v>0.3288732394366198</v>
      </c>
    </row>
    <row r="285" ht="15.75" customHeight="1">
      <c r="A285" s="2" t="str">
        <f>HYPERLINK("https://stackoverflow.com/q/53232272", "53232272")</f>
        <v>53232272</v>
      </c>
      <c r="B285" s="3">
        <v>0.3285837651122625</v>
      </c>
    </row>
    <row r="286" ht="15.75" customHeight="1">
      <c r="A286" s="2" t="str">
        <f>HYPERLINK("https://stackoverflow.com/q/60155095", "60155095")</f>
        <v>60155095</v>
      </c>
      <c r="B286" s="3">
        <v>0.3275193798449612</v>
      </c>
    </row>
    <row r="287" ht="15.75" customHeight="1">
      <c r="A287" s="2" t="str">
        <f>HYPERLINK("https://stackoverflow.com/q/36229215", "36229215")</f>
        <v>36229215</v>
      </c>
      <c r="B287" s="3">
        <v>0.3265957446808511</v>
      </c>
    </row>
    <row r="288" ht="15.75" customHeight="1">
      <c r="A288" s="2" t="str">
        <f>HYPERLINK("https://stackoverflow.com/q/61226697", "61226697")</f>
        <v>61226697</v>
      </c>
      <c r="B288" s="3">
        <v>0.3245856353591161</v>
      </c>
    </row>
    <row r="289" ht="15.75" customHeight="1">
      <c r="A289" s="2" t="str">
        <f>HYPERLINK("https://stackoverflow.com/q/60609166", "60609166")</f>
        <v>60609166</v>
      </c>
      <c r="B289" s="3">
        <v>0.3244975744975745</v>
      </c>
    </row>
    <row r="290" ht="15.75" customHeight="1">
      <c r="A290" s="2" t="str">
        <f>HYPERLINK("https://stackoverflow.com/q/58726753", "58726753")</f>
        <v>58726753</v>
      </c>
      <c r="B290" s="3">
        <v>0.3241901776384535</v>
      </c>
    </row>
    <row r="291" ht="15.75" customHeight="1">
      <c r="A291" s="2" t="str">
        <f>HYPERLINK("https://stackoverflow.com/q/62099257", "62099257")</f>
        <v>62099257</v>
      </c>
      <c r="B291" s="3">
        <v>0.3236434108527133</v>
      </c>
    </row>
    <row r="292" ht="15.75" customHeight="1">
      <c r="A292" s="2" t="str">
        <f>HYPERLINK("https://stackoverflow.com/q/55796166", "55796166")</f>
        <v>55796166</v>
      </c>
      <c r="B292" s="3">
        <v>0.3220720720720722</v>
      </c>
    </row>
    <row r="293" ht="15.75" customHeight="1">
      <c r="A293" s="2" t="str">
        <f>HYPERLINK("https://stackoverflow.com/q/58942442", "58942442")</f>
        <v>58942442</v>
      </c>
      <c r="B293" s="3">
        <v>0.3213012477718361</v>
      </c>
    </row>
    <row r="294" ht="15.75" customHeight="1">
      <c r="A294" s="2" t="str">
        <f>HYPERLINK("https://stackoverflow.com/q/57372691", "57372691")</f>
        <v>57372691</v>
      </c>
      <c r="B294" s="3">
        <v>0.3195652173913043</v>
      </c>
    </row>
    <row r="295" ht="15.75" customHeight="1">
      <c r="A295" s="2" t="str">
        <f>HYPERLINK("https://stackoverflow.com/q/61207974", "61207974")</f>
        <v>61207974</v>
      </c>
      <c r="B295" s="3">
        <v>0.3186274509803922</v>
      </c>
    </row>
    <row r="296" ht="15.75" customHeight="1">
      <c r="A296" s="2" t="str">
        <f>HYPERLINK("https://stackoverflow.com/q/34179466", "34179466")</f>
        <v>34179466</v>
      </c>
      <c r="B296" s="3">
        <v>0.3179611650485437</v>
      </c>
    </row>
    <row r="297" ht="15.75" customHeight="1">
      <c r="A297" s="2" t="str">
        <f>HYPERLINK("https://stackoverflow.com/q/37945129", "37945129")</f>
        <v>37945129</v>
      </c>
      <c r="B297" s="3">
        <v>0.3147058823529412</v>
      </c>
    </row>
    <row r="298" ht="15.75" customHeight="1">
      <c r="A298" s="2" t="str">
        <f>HYPERLINK("https://stackoverflow.com/q/55135069", "55135069")</f>
        <v>55135069</v>
      </c>
      <c r="B298" s="3">
        <v>0.3129322268326418</v>
      </c>
    </row>
    <row r="299" ht="15.75" customHeight="1">
      <c r="A299" s="2" t="str">
        <f>HYPERLINK("https://stackoverflow.com/q/52744026", "52744026")</f>
        <v>52744026</v>
      </c>
      <c r="B299" s="3">
        <v>0.3082959641255605</v>
      </c>
    </row>
    <row r="300" ht="15.75" customHeight="1">
      <c r="A300" s="2" t="str">
        <f>HYPERLINK("https://stackoverflow.com/q/60453651", "60453651")</f>
        <v>60453651</v>
      </c>
      <c r="B300" s="3">
        <v>0.3072597137014315</v>
      </c>
    </row>
    <row r="301" ht="15.75" customHeight="1">
      <c r="A301" s="2" t="str">
        <f>HYPERLINK("https://stackoverflow.com/q/40395921", "40395921")</f>
        <v>40395921</v>
      </c>
      <c r="B301" s="3">
        <v>0.3068627450980392</v>
      </c>
    </row>
    <row r="302" ht="15.75" customHeight="1">
      <c r="A302" s="2" t="str">
        <f>HYPERLINK("https://stackoverflow.com/q/56284148", "56284148")</f>
        <v>56284148</v>
      </c>
      <c r="B302" s="3">
        <v>0.306390977443609</v>
      </c>
    </row>
    <row r="303" ht="15.75" customHeight="1">
      <c r="A303" s="2" t="str">
        <f>HYPERLINK("https://stackoverflow.com/q/52764400", "52764400")</f>
        <v>52764400</v>
      </c>
      <c r="B303" s="3">
        <v>0.3060975609756098</v>
      </c>
    </row>
    <row r="304" ht="15.75" customHeight="1">
      <c r="A304" s="2" t="str">
        <f>HYPERLINK("https://stackoverflow.com/q/57687014", "57687014")</f>
        <v>57687014</v>
      </c>
      <c r="B304" s="3">
        <v>0.305187637969095</v>
      </c>
    </row>
    <row r="305" ht="15.75" customHeight="1">
      <c r="A305" s="2" t="str">
        <f>HYPERLINK("https://stackoverflow.com/q/51384016", "51384016")</f>
        <v>51384016</v>
      </c>
      <c r="B305" s="3">
        <v>0.3048119821542384</v>
      </c>
    </row>
    <row r="306" ht="15.75" customHeight="1">
      <c r="A306" s="2" t="str">
        <f>HYPERLINK("https://stackoverflow.com/q/54475094", "54475094")</f>
        <v>54475094</v>
      </c>
      <c r="B306" s="3">
        <v>0.3032646048109966</v>
      </c>
    </row>
    <row r="307" ht="15.75" customHeight="1">
      <c r="A307" s="2" t="str">
        <f>HYPERLINK("https://stackoverflow.com/q/32726040", "32726040")</f>
        <v>32726040</v>
      </c>
      <c r="B307" s="3">
        <v>0.3026315789473684</v>
      </c>
    </row>
    <row r="308" ht="15.75" customHeight="1">
      <c r="A308" s="2" t="str">
        <f>HYPERLINK("https://stackoverflow.com/q/59202468", "59202468")</f>
        <v>59202468</v>
      </c>
      <c r="B308" s="3">
        <v>0.3021739130434782</v>
      </c>
    </row>
    <row r="309" ht="15.75" customHeight="1">
      <c r="A309" s="2" t="str">
        <f>HYPERLINK("https://stackoverflow.com/q/51730232", "51730232")</f>
        <v>51730232</v>
      </c>
      <c r="B309" s="3">
        <v>0.301926298157454</v>
      </c>
    </row>
    <row r="310" ht="15.75" customHeight="1">
      <c r="A310" s="2" t="str">
        <f>HYPERLINK("https://stackoverflow.com/q/41438021", "41438021")</f>
        <v>41438021</v>
      </c>
      <c r="B310" s="3">
        <v>0.3009499136442142</v>
      </c>
    </row>
    <row r="311" ht="15.75" customHeight="1">
      <c r="A311" s="2" t="str">
        <f>HYPERLINK("https://stackoverflow.com/q/58639195", "58639195")</f>
        <v>58639195</v>
      </c>
      <c r="B311" s="3">
        <v>0.3007726269315673</v>
      </c>
    </row>
    <row r="312" ht="15.75" customHeight="1">
      <c r="A312" s="2" t="str">
        <f>HYPERLINK("https://stackoverflow.com/q/58885774", "58885774")</f>
        <v>58885774</v>
      </c>
      <c r="B312" s="3">
        <v>0.2944126074498568</v>
      </c>
    </row>
    <row r="313" ht="15.75" customHeight="1">
      <c r="A313" s="2" t="str">
        <f>HYPERLINK("https://stackoverflow.com/q/58660181", "58660181")</f>
        <v>58660181</v>
      </c>
      <c r="B313" s="3">
        <v>0.2943101711983888</v>
      </c>
    </row>
    <row r="314" ht="15.75" customHeight="1">
      <c r="A314" s="2" t="str">
        <f>HYPERLINK("https://stackoverflow.com/q/60763258", "60763258")</f>
        <v>60763258</v>
      </c>
      <c r="B314" s="3">
        <v>0.2917881438289602</v>
      </c>
    </row>
    <row r="315" ht="15.75" customHeight="1">
      <c r="A315" s="2" t="str">
        <f>HYPERLINK("https://stackoverflow.com/q/56988325", "56988325")</f>
        <v>56988325</v>
      </c>
      <c r="B315" s="3">
        <v>0.2910742496050553</v>
      </c>
    </row>
    <row r="316" ht="15.75" customHeight="1">
      <c r="A316" s="2" t="str">
        <f>HYPERLINK("https://stackoverflow.com/q/56165773", "56165773")</f>
        <v>56165773</v>
      </c>
      <c r="B316" s="3">
        <v>0.2902298850574713</v>
      </c>
    </row>
    <row r="317" ht="15.75" customHeight="1">
      <c r="A317" s="2" t="str">
        <f>HYPERLINK("https://stackoverflow.com/q/48785562", "48785562")</f>
        <v>48785562</v>
      </c>
      <c r="B317" s="3">
        <v>0.2893574297188755</v>
      </c>
    </row>
    <row r="318" ht="15.75" customHeight="1">
      <c r="A318" s="2" t="str">
        <f>HYPERLINK("https://stackoverflow.com/q/58473180", "58473180")</f>
        <v>58473180</v>
      </c>
      <c r="B318" s="3">
        <v>0.2891363022941971</v>
      </c>
    </row>
    <row r="319" ht="15.75" customHeight="1">
      <c r="A319" s="2" t="str">
        <f>HYPERLINK("https://stackoverflow.com/q/37159918", "37159918")</f>
        <v>37159918</v>
      </c>
      <c r="B319" s="3">
        <v>0.2855191256830601</v>
      </c>
    </row>
    <row r="320" ht="15.75" customHeight="1">
      <c r="A320" s="2" t="str">
        <f>HYPERLINK("https://stackoverflow.com/q/13767870", "13767870")</f>
        <v>13767870</v>
      </c>
      <c r="B320" s="3">
        <v>0.2827510917030568</v>
      </c>
    </row>
    <row r="321" ht="15.75" customHeight="1">
      <c r="A321" s="2" t="str">
        <f>HYPERLINK("https://stackoverflow.com/q/2022549", "2022549")</f>
        <v>2022549</v>
      </c>
      <c r="B321" s="3">
        <v>0.2823257766582704</v>
      </c>
    </row>
    <row r="322" ht="15.75" customHeight="1">
      <c r="A322" s="2" t="str">
        <f>HYPERLINK("https://stackoverflow.com/q/55649403", "55649403")</f>
        <v>55649403</v>
      </c>
      <c r="B322" s="3">
        <v>0.2820855614973262</v>
      </c>
    </row>
    <row r="323" ht="15.75" customHeight="1">
      <c r="A323" s="2" t="str">
        <f>HYPERLINK("https://stackoverflow.com/q/58677883", "58677883")</f>
        <v>58677883</v>
      </c>
      <c r="B323" s="3">
        <v>0.2773833671399595</v>
      </c>
    </row>
    <row r="324" ht="15.75" customHeight="1">
      <c r="A324" s="2" t="str">
        <f>HYPERLINK("https://stackoverflow.com/q/61769866", "61769866")</f>
        <v>61769866</v>
      </c>
      <c r="B324" s="3">
        <v>0.2759938837920489</v>
      </c>
    </row>
    <row r="325" ht="15.75" customHeight="1">
      <c r="A325" s="2" t="str">
        <f>HYPERLINK("https://stackoverflow.com/q/45931378", "45931378")</f>
        <v>45931378</v>
      </c>
      <c r="B325" s="3">
        <v>0.2721169036334913</v>
      </c>
    </row>
    <row r="326" ht="15.75" customHeight="1">
      <c r="A326" s="2" t="str">
        <f>HYPERLINK("https://stackoverflow.com/q/44727285", "44727285")</f>
        <v>44727285</v>
      </c>
      <c r="B326" s="3">
        <v>0.271978021978022</v>
      </c>
    </row>
    <row r="327" ht="15.75" customHeight="1">
      <c r="A327" s="2" t="str">
        <f>HYPERLINK("https://stackoverflow.com/q/1236439", "1236439")</f>
        <v>1236439</v>
      </c>
      <c r="B327" s="3">
        <v>0.2691524042379788</v>
      </c>
    </row>
    <row r="328" ht="15.75" customHeight="1">
      <c r="A328" s="2" t="str">
        <f>HYPERLINK("https://stackoverflow.com/q/36287339", "36287339")</f>
        <v>36287339</v>
      </c>
      <c r="B328" s="3">
        <v>0.2676695319961796</v>
      </c>
    </row>
    <row r="329" ht="15.75" customHeight="1">
      <c r="A329" s="2" t="str">
        <f>HYPERLINK("https://stackoverflow.com/q/60416906", "60416906")</f>
        <v>60416906</v>
      </c>
      <c r="B329" s="3">
        <v>0.2646892655367232</v>
      </c>
    </row>
    <row r="330" ht="15.75" customHeight="1">
      <c r="A330" s="2" t="str">
        <f>HYPERLINK("https://stackoverflow.com/q/43737787", "43737787")</f>
        <v>43737787</v>
      </c>
      <c r="B330" s="3">
        <v>0.2635301353013531</v>
      </c>
    </row>
    <row r="331" ht="15.75" customHeight="1">
      <c r="A331" s="2" t="str">
        <f>HYPERLINK("https://stackoverflow.com/q/39566021", "39566021")</f>
        <v>39566021</v>
      </c>
      <c r="B331" s="3">
        <v>0.2631233595800526</v>
      </c>
    </row>
    <row r="332" ht="15.75" customHeight="1">
      <c r="A332" s="2" t="str">
        <f>HYPERLINK("https://stackoverflow.com/q/52781309", "52781309")</f>
        <v>52781309</v>
      </c>
      <c r="B332" s="3">
        <v>0.2626582278481012</v>
      </c>
    </row>
    <row r="333" ht="15.75" customHeight="1">
      <c r="A333" s="2" t="str">
        <f>HYPERLINK("https://stackoverflow.com/q/55795520", "55795520")</f>
        <v>55795520</v>
      </c>
      <c r="B333" s="3">
        <v>0.2626382306477093</v>
      </c>
    </row>
    <row r="334" ht="15.75" customHeight="1">
      <c r="A334" s="2" t="str">
        <f>HYPERLINK("https://stackoverflow.com/q/47213805", "47213805")</f>
        <v>47213805</v>
      </c>
      <c r="B334" s="3">
        <v>0.2620274914089348</v>
      </c>
    </row>
    <row r="335" ht="15.75" customHeight="1">
      <c r="A335" s="2" t="str">
        <f>HYPERLINK("https://stackoverflow.com/q/44560224", "44560224")</f>
        <v>44560224</v>
      </c>
      <c r="B335" s="3">
        <v>0.2613056163384391</v>
      </c>
    </row>
    <row r="336" ht="15.75" customHeight="1">
      <c r="A336" s="2" t="str">
        <f>HYPERLINK("https://stackoverflow.com/q/57657610", "57657610")</f>
        <v>57657610</v>
      </c>
      <c r="B336" s="3">
        <v>0.2610375275938189</v>
      </c>
    </row>
    <row r="337" ht="15.75" customHeight="1">
      <c r="A337" s="2" t="str">
        <f>HYPERLINK("https://stackoverflow.com/q/61494118", "61494118")</f>
        <v>61494118</v>
      </c>
      <c r="B337" s="3">
        <v>0.2609289617486339</v>
      </c>
    </row>
    <row r="338" ht="15.75" customHeight="1">
      <c r="A338" s="2" t="str">
        <f>HYPERLINK("https://stackoverflow.com/q/25436947", "25436947")</f>
        <v>25436947</v>
      </c>
      <c r="B338" s="3">
        <v>0.2608481262327416</v>
      </c>
    </row>
    <row r="339" ht="15.75" customHeight="1">
      <c r="A339" s="2" t="str">
        <f>HYPERLINK("https://stackoverflow.com/q/51150942", "51150942")</f>
        <v>51150942</v>
      </c>
      <c r="B339" s="3">
        <v>0.2608481262327416</v>
      </c>
    </row>
    <row r="340" ht="15.75" customHeight="1">
      <c r="A340" s="2" t="str">
        <f>HYPERLINK("https://stackoverflow.com/q/58251999", "58251999")</f>
        <v>58251999</v>
      </c>
      <c r="B340" s="3">
        <v>0.253008423586041</v>
      </c>
    </row>
    <row r="341" ht="15.75" customHeight="1">
      <c r="A341" s="2" t="str">
        <f>HYPERLINK("https://stackoverflow.com/q/16617053", "16617053")</f>
        <v>16617053</v>
      </c>
      <c r="B341" s="3">
        <v>0.2519607843137255</v>
      </c>
    </row>
    <row r="342" ht="15.75" customHeight="1">
      <c r="A342" s="2" t="str">
        <f>HYPERLINK("https://stackoverflow.com/q/61210424", "61210424")</f>
        <v>61210424</v>
      </c>
      <c r="B342" s="3">
        <v>0.2507278020378457</v>
      </c>
    </row>
    <row r="343" ht="15.75" customHeight="1">
      <c r="A343" s="2" t="str">
        <f>HYPERLINK("https://stackoverflow.com/q/49493225", "49493225")</f>
        <v>49493225</v>
      </c>
      <c r="B343" s="3">
        <v>0.2433774834437086</v>
      </c>
    </row>
    <row r="344" ht="15.75" customHeight="1">
      <c r="A344" s="2" t="str">
        <f>HYPERLINK("https://stackoverflow.com/q/61579511", "61579511")</f>
        <v>61579511</v>
      </c>
      <c r="B344" s="3">
        <v>0.2422779922779923</v>
      </c>
    </row>
    <row r="345" ht="15.75" customHeight="1">
      <c r="A345" s="2" t="str">
        <f>HYPERLINK("https://stackoverflow.com/q/59979336", "59979336")</f>
        <v>59979336</v>
      </c>
      <c r="B345" s="3">
        <v>0.2404076738609112</v>
      </c>
    </row>
    <row r="346" ht="15.75" customHeight="1">
      <c r="A346" s="2" t="str">
        <f>HYPERLINK("https://stackoverflow.com/q/58715146", "58715146")</f>
        <v>58715146</v>
      </c>
      <c r="B346" s="3">
        <v>0.239311957247829</v>
      </c>
    </row>
    <row r="347" ht="15.75" customHeight="1">
      <c r="A347" s="2" t="str">
        <f>HYPERLINK("https://stackoverflow.com/q/55244842", "55244842")</f>
        <v>55244842</v>
      </c>
      <c r="B347" s="3">
        <v>0.2349246231155779</v>
      </c>
    </row>
    <row r="348" ht="15.75" customHeight="1">
      <c r="A348" s="2" t="str">
        <f>HYPERLINK("https://stackoverflow.com/q/31139620", "31139620")</f>
        <v>31139620</v>
      </c>
      <c r="B348" s="3">
        <v>0.2166666666666666</v>
      </c>
    </row>
    <row r="349" ht="15.75" customHeight="1">
      <c r="A349" s="2" t="str">
        <f>HYPERLINK("https://stackoverflow.com/q/50218500", "50218500")</f>
        <v>50218500</v>
      </c>
      <c r="B349" s="3">
        <v>0.2124724061810155</v>
      </c>
    </row>
    <row r="350" ht="15.75" customHeight="1">
      <c r="A350" s="2" t="str">
        <f>HYPERLINK("https://stackoverflow.com/q/57931047", "57931047")</f>
        <v>57931047</v>
      </c>
      <c r="B350" s="3">
        <v>0.1659779614325069</v>
      </c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