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LpmKvGHXBMhg/uUC/JfFzAHJ8Fg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<sst xmlns="http://schemas.openxmlformats.org/spreadsheetml/2006/main" count="2" uniqueCount="2">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</sst>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HYPERLINK("https://stackoverflow.com/q/46776819", "46776819")</f>
        <v>46776819</v>
      </c>
      <c r="B2" s="3">
        <v>0.842068774265114</v>
      </c>
    </row>
    <row r="3">
      <c r="A3" s="2" t="str">
        <f>HYPERLINK("https://stackoverflow.com/q/57035108", "57035108")</f>
        <v>57035108</v>
      </c>
      <c r="B3" s="3">
        <v>0.8376777251184833</v>
      </c>
    </row>
    <row r="4">
      <c r="A4" s="2" t="str">
        <f>HYPERLINK("https://stackoverflow.com/q/21314917", "21314917")</f>
        <v>21314917</v>
      </c>
      <c r="B4" s="3">
        <v>0.8135123614663258</v>
      </c>
    </row>
    <row r="5">
      <c r="A5" s="2" t="str">
        <f>HYPERLINK("https://stackoverflow.com/q/57316012", "57316012")</f>
        <v>57316012</v>
      </c>
      <c r="B5" s="3">
        <v>0.791160593792173</v>
      </c>
    </row>
    <row r="6">
      <c r="A6" s="2" t="str">
        <f>HYPERLINK("https://stackoverflow.com/q/21177958", "21177958")</f>
        <v>21177958</v>
      </c>
      <c r="B6" s="3">
        <v>0.7879965457685666</v>
      </c>
    </row>
    <row r="7">
      <c r="A7" s="2" t="str">
        <f>HYPERLINK("https://stackoverflow.com/q/31914821", "31914821")</f>
        <v>31914821</v>
      </c>
      <c r="B7" s="3">
        <v>0.7806427503736921</v>
      </c>
    </row>
    <row r="8">
      <c r="A8" s="2" t="str">
        <f>HYPERLINK("https://stackoverflow.com/q/26590629", "26590629")</f>
        <v>26590629</v>
      </c>
      <c r="B8" s="3">
        <v>0.7706684256816181</v>
      </c>
    </row>
    <row r="9">
      <c r="A9" s="2" t="str">
        <f>HYPERLINK("https://stackoverflow.com/q/39895345", "39895345")</f>
        <v>39895345</v>
      </c>
      <c r="B9" s="3">
        <v>0.7687637969094924</v>
      </c>
    </row>
    <row r="10">
      <c r="A10" s="2" t="str">
        <f>HYPERLINK("https://stackoverflow.com/q/46482177", "46482177")</f>
        <v>46482177</v>
      </c>
      <c r="B10" s="3">
        <v>0.7499999999999999</v>
      </c>
    </row>
    <row r="11">
      <c r="A11" s="2" t="str">
        <f>HYPERLINK("https://stackoverflow.com/q/17273496", "17273496")</f>
        <v>17273496</v>
      </c>
      <c r="B11" s="3">
        <v>0.7471428571428572</v>
      </c>
    </row>
    <row r="12">
      <c r="A12" s="2" t="str">
        <f>HYPERLINK("https://stackoverflow.com/q/980932", "980932")</f>
        <v>980932</v>
      </c>
      <c r="B12" s="3">
        <v>0.746389891696751</v>
      </c>
    </row>
    <row r="13">
      <c r="A13" s="2" t="str">
        <f>HYPERLINK("https://stackoverflow.com/q/59268990", "59268990")</f>
        <v>59268990</v>
      </c>
      <c r="B13" s="3">
        <v>0.7431271477663233</v>
      </c>
    </row>
    <row r="14">
      <c r="A14" s="2" t="str">
        <f>HYPERLINK("https://stackoverflow.com/q/55418261", "55418261")</f>
        <v>55418261</v>
      </c>
      <c r="B14" s="3">
        <v>0.7395238095238097</v>
      </c>
    </row>
    <row r="15">
      <c r="A15" s="2" t="str">
        <f>HYPERLINK("https://stackoverflow.com/q/57762017", "57762017")</f>
        <v>57762017</v>
      </c>
      <c r="B15" s="3">
        <v>0.731904761904762</v>
      </c>
    </row>
    <row r="16">
      <c r="A16" s="2" t="str">
        <f>HYPERLINK("https://stackoverflow.com/q/60140719", "60140719")</f>
        <v>60140719</v>
      </c>
      <c r="B16" s="3">
        <v>0.7296163069544364</v>
      </c>
    </row>
    <row r="17">
      <c r="A17" s="2" t="str">
        <f>HYPERLINK("https://stackoverflow.com/q/43906526", "43906526")</f>
        <v>43906526</v>
      </c>
      <c r="B17" s="3">
        <v>0.7225085910652923</v>
      </c>
    </row>
    <row r="18">
      <c r="A18" s="2" t="str">
        <f>HYPERLINK("https://stackoverflow.com/q/56873258", "56873258")</f>
        <v>56873258</v>
      </c>
      <c r="B18" s="3">
        <v>0.7223756906077348</v>
      </c>
    </row>
    <row r="19">
      <c r="A19" s="2" t="str">
        <f>HYPERLINK("https://stackoverflow.com/q/22145868", "22145868")</f>
        <v>22145868</v>
      </c>
      <c r="B19" s="3">
        <v>0.7178624813153963</v>
      </c>
    </row>
    <row r="20">
      <c r="A20" s="2" t="str">
        <f>HYPERLINK("https://stackoverflow.com/q/51665421", "51665421")</f>
        <v>51665421</v>
      </c>
      <c r="B20" s="3">
        <v>0.7126016260162602</v>
      </c>
    </row>
    <row r="21" ht="15.75" customHeight="1">
      <c r="A21" s="2" t="str">
        <f>HYPERLINK("https://stackoverflow.com/q/8005085", "8005085")</f>
        <v>8005085</v>
      </c>
      <c r="B21" s="3">
        <v>0.7037839399191219</v>
      </c>
    </row>
    <row r="22" ht="15.75" customHeight="1">
      <c r="A22" s="2" t="str">
        <f>HYPERLINK("https://stackoverflow.com/q/58011656", "58011656")</f>
        <v>58011656</v>
      </c>
      <c r="B22" s="3">
        <v>0.696693657219973</v>
      </c>
    </row>
    <row r="23" ht="15.75" customHeight="1">
      <c r="A23" s="2" t="str">
        <f>HYPERLINK("https://stackoverflow.com/q/61537914", "61537914")</f>
        <v>61537914</v>
      </c>
      <c r="B23" s="3">
        <v>0.6963414634146342</v>
      </c>
    </row>
    <row r="24" ht="15.75" customHeight="1">
      <c r="A24" s="2" t="str">
        <f>HYPERLINK("https://stackoverflow.com/q/36565321", "36565321")</f>
        <v>36565321</v>
      </c>
      <c r="B24" s="3">
        <v>0.6947731755424063</v>
      </c>
    </row>
    <row r="25" ht="15.75" customHeight="1">
      <c r="A25" s="2" t="str">
        <f>HYPERLINK("https://stackoverflow.com/q/44111993", "44111993")</f>
        <v>44111993</v>
      </c>
      <c r="B25" s="3">
        <v>0.6903202328966521</v>
      </c>
    </row>
    <row r="26" ht="15.75" customHeight="1">
      <c r="A26" s="2" t="str">
        <f>HYPERLINK("https://stackoverflow.com/q/12028626", "12028626")</f>
        <v>12028626</v>
      </c>
      <c r="B26" s="3">
        <v>0.6831026528258362</v>
      </c>
    </row>
    <row r="27" ht="15.75" customHeight="1">
      <c r="A27" s="2" t="str">
        <f>HYPERLINK("https://stackoverflow.com/q/45202450", "45202450")</f>
        <v>45202450</v>
      </c>
      <c r="B27" s="3">
        <v>0.6823809523809525</v>
      </c>
    </row>
    <row r="28" ht="15.75" customHeight="1">
      <c r="A28" s="2" t="str">
        <f>HYPERLINK("https://stackoverflow.com/q/57918783", "57918783")</f>
        <v>57918783</v>
      </c>
      <c r="B28" s="3">
        <v>0.6761822376009227</v>
      </c>
    </row>
    <row r="29" ht="15.75" customHeight="1">
      <c r="A29" s="2" t="str">
        <f>HYPERLINK("https://stackoverflow.com/q/53664484", "53664484")</f>
        <v>53664484</v>
      </c>
      <c r="B29" s="3">
        <v>0.6750493096646943</v>
      </c>
    </row>
    <row r="30" ht="15.75" customHeight="1">
      <c r="A30" s="2" t="str">
        <f>HYPERLINK("https://stackoverflow.com/q/7048854", "7048854")</f>
        <v>7048854</v>
      </c>
      <c r="B30" s="3">
        <v>0.6723057644110275</v>
      </c>
    </row>
    <row r="31" ht="15.75" customHeight="1">
      <c r="A31" s="2" t="str">
        <f>HYPERLINK("https://stackoverflow.com/q/35618897", "35618897")</f>
        <v>35618897</v>
      </c>
      <c r="B31" s="3">
        <v>0.6672661870503597</v>
      </c>
    </row>
    <row r="32" ht="15.75" customHeight="1">
      <c r="A32" s="2" t="str">
        <f>HYPERLINK("https://stackoverflow.com/q/9980294", "9980294")</f>
        <v>9980294</v>
      </c>
      <c r="B32" s="3">
        <v>0.6668975069252078</v>
      </c>
    </row>
    <row r="33" ht="15.75" customHeight="1">
      <c r="A33" s="2" t="str">
        <f>HYPERLINK("https://stackoverflow.com/q/48628269", "48628269")</f>
        <v>48628269</v>
      </c>
      <c r="B33" s="3">
        <v>0.6668937329700272</v>
      </c>
    </row>
    <row r="34" ht="15.75" customHeight="1">
      <c r="A34" s="2" t="str">
        <f>HYPERLINK("https://stackoverflow.com/q/57359876", "57359876")</f>
        <v>57359876</v>
      </c>
      <c r="B34" s="3">
        <v>0.6637353433835846</v>
      </c>
    </row>
    <row r="35" ht="15.75" customHeight="1">
      <c r="A35" s="2" t="str">
        <f>HYPERLINK("https://stackoverflow.com/q/52510724", "52510724")</f>
        <v>52510724</v>
      </c>
      <c r="B35" s="3">
        <v>0.6626436781609194</v>
      </c>
    </row>
    <row r="36" ht="15.75" customHeight="1">
      <c r="A36" s="2" t="str">
        <f>HYPERLINK("https://stackoverflow.com/q/43837603", "43837603")</f>
        <v>43837603</v>
      </c>
      <c r="B36" s="3">
        <v>0.6615942028985506</v>
      </c>
    </row>
    <row r="37" ht="15.75" customHeight="1">
      <c r="A37" s="2" t="str">
        <f>HYPERLINK("https://stackoverflow.com/q/23135039", "23135039")</f>
        <v>23135039</v>
      </c>
      <c r="B37" s="3">
        <v>0.6575829383886255</v>
      </c>
    </row>
    <row r="38" ht="15.75" customHeight="1">
      <c r="A38" s="2" t="str">
        <f>HYPERLINK("https://stackoverflow.com/q/40522198", "40522198")</f>
        <v>40522198</v>
      </c>
      <c r="B38" s="3">
        <v>0.65633608815427</v>
      </c>
    </row>
    <row r="39" ht="15.75" customHeight="1">
      <c r="A39" s="2" t="str">
        <f>HYPERLINK("https://stackoverflow.com/q/52163958", "52163958")</f>
        <v>52163958</v>
      </c>
      <c r="B39" s="3">
        <v>0.6533707865168541</v>
      </c>
    </row>
    <row r="40" ht="15.75" customHeight="1">
      <c r="A40" s="2" t="str">
        <f>HYPERLINK("https://stackoverflow.com/q/58933463", "58933463")</f>
        <v>58933463</v>
      </c>
      <c r="B40" s="3">
        <v>0.6523941068139963</v>
      </c>
    </row>
    <row r="41" ht="15.75" customHeight="1">
      <c r="A41" s="2" t="str">
        <f>HYPERLINK("https://stackoverflow.com/q/11352675", "11352675")</f>
        <v>11352675</v>
      </c>
      <c r="B41" s="3">
        <v>0.6519047619047619</v>
      </c>
    </row>
    <row r="42" ht="15.75" customHeight="1">
      <c r="A42" s="2" t="str">
        <f>HYPERLINK("https://stackoverflow.com/q/51352265", "51352265")</f>
        <v>51352265</v>
      </c>
      <c r="B42" s="3">
        <v>0.6515444015444015</v>
      </c>
    </row>
    <row r="43" ht="15.75" customHeight="1">
      <c r="A43" s="2" t="str">
        <f>HYPERLINK("https://stackoverflow.com/q/50267824", "50267824")</f>
        <v>50267824</v>
      </c>
      <c r="B43" s="3">
        <v>0.6499999999999999</v>
      </c>
    </row>
    <row r="44" ht="15.75" customHeight="1">
      <c r="A44" s="2" t="str">
        <f>HYPERLINK("https://stackoverflow.com/q/61999799", "61999799")</f>
        <v>61999799</v>
      </c>
      <c r="B44" s="3">
        <v>0.6480952380952382</v>
      </c>
    </row>
    <row r="45" ht="15.75" customHeight="1">
      <c r="A45" s="2" t="str">
        <f>HYPERLINK("https://stackoverflow.com/q/18617586", "18617586")</f>
        <v>18617586</v>
      </c>
      <c r="B45" s="3">
        <v>0.6478847556528082</v>
      </c>
    </row>
    <row r="46" ht="15.75" customHeight="1">
      <c r="A46" s="2" t="str">
        <f>HYPERLINK("https://stackoverflow.com/q/51360587", "51360587")</f>
        <v>51360587</v>
      </c>
      <c r="B46" s="3">
        <v>0.6430093776641091</v>
      </c>
    </row>
    <row r="47" ht="15.75" customHeight="1">
      <c r="A47" s="2" t="str">
        <f>HYPERLINK("https://stackoverflow.com/q/26475674", "26475674")</f>
        <v>26475674</v>
      </c>
      <c r="B47" s="3">
        <v>0.6413738019169327</v>
      </c>
    </row>
    <row r="48" ht="15.75" customHeight="1">
      <c r="A48" s="2" t="str">
        <f>HYPERLINK("https://stackoverflow.com/q/56305835", "56305835")</f>
        <v>56305835</v>
      </c>
      <c r="B48" s="3">
        <v>0.6376698014629049</v>
      </c>
    </row>
    <row r="49" ht="15.75" customHeight="1">
      <c r="A49" s="2" t="str">
        <f>HYPERLINK("https://stackoverflow.com/q/47358219", "47358219")</f>
        <v>47358219</v>
      </c>
      <c r="B49" s="3">
        <v>0.637218045112782</v>
      </c>
    </row>
    <row r="50" ht="15.75" customHeight="1">
      <c r="A50" s="2" t="str">
        <f>HYPERLINK("https://stackoverflow.com/q/52890757", "52890757")</f>
        <v>52890757</v>
      </c>
      <c r="B50" s="3">
        <v>0.6369346733668342</v>
      </c>
    </row>
    <row r="51" ht="15.75" customHeight="1">
      <c r="A51" s="2" t="str">
        <f>HYPERLINK("https://stackoverflow.com/q/58687783", "58687783")</f>
        <v>58687783</v>
      </c>
      <c r="B51" s="3">
        <v>0.6363453815261044</v>
      </c>
    </row>
    <row r="52" ht="15.75" customHeight="1">
      <c r="A52" s="2" t="str">
        <f>HYPERLINK("https://stackoverflow.com/q/21473504", "21473504")</f>
        <v>21473504</v>
      </c>
      <c r="B52" s="3">
        <v>0.6350574712643678</v>
      </c>
    </row>
    <row r="53" ht="15.75" customHeight="1">
      <c r="A53" s="2" t="str">
        <f>HYPERLINK("https://stackoverflow.com/q/25499141", "25499141")</f>
        <v>25499141</v>
      </c>
      <c r="B53" s="3">
        <v>0.6289808917197455</v>
      </c>
    </row>
    <row r="54" ht="15.75" customHeight="1">
      <c r="A54" s="2" t="str">
        <f>HYPERLINK("https://stackoverflow.com/q/48454558", "48454558")</f>
        <v>48454558</v>
      </c>
      <c r="B54" s="3">
        <v>0.6264643237486687</v>
      </c>
    </row>
    <row r="55" ht="15.75" customHeight="1">
      <c r="A55" s="2" t="str">
        <f>HYPERLINK("https://stackoverflow.com/q/60193479", "60193479")</f>
        <v>60193479</v>
      </c>
      <c r="B55" s="3">
        <v>0.625186846038864</v>
      </c>
    </row>
    <row r="56" ht="15.75" customHeight="1">
      <c r="A56" s="2" t="str">
        <f>HYPERLINK("https://stackoverflow.com/q/48871444", "48871444")</f>
        <v>48871444</v>
      </c>
      <c r="B56" s="3">
        <v>0.6221881390593048</v>
      </c>
    </row>
    <row r="57" ht="15.75" customHeight="1">
      <c r="A57" s="2" t="str">
        <f>HYPERLINK("https://stackoverflow.com/q/61818220", "61818220")</f>
        <v>61818220</v>
      </c>
      <c r="B57" s="3">
        <v>0.6214285714285716</v>
      </c>
    </row>
    <row r="58" ht="15.75" customHeight="1">
      <c r="A58" s="2" t="str">
        <f>HYPERLINK("https://stackoverflow.com/q/22611025", "22611025")</f>
        <v>22611025</v>
      </c>
      <c r="B58" s="3">
        <v>0.620420017873101</v>
      </c>
    </row>
    <row r="59" ht="15.75" customHeight="1">
      <c r="A59" s="2" t="str">
        <f>HYPERLINK("https://stackoverflow.com/q/40797686", "40797686")</f>
        <v>40797686</v>
      </c>
      <c r="B59" s="3">
        <v>0.6194915254237287</v>
      </c>
    </row>
    <row r="60" ht="15.75" customHeight="1">
      <c r="A60" s="2" t="str">
        <f>HYPERLINK("https://stackoverflow.com/q/28019888", "28019888")</f>
        <v>28019888</v>
      </c>
      <c r="B60" s="3">
        <v>0.6194158075601376</v>
      </c>
    </row>
    <row r="61" ht="15.75" customHeight="1">
      <c r="A61" s="2" t="str">
        <f>HYPERLINK("https://stackoverflow.com/q/53472963", "53472963")</f>
        <v>53472963</v>
      </c>
      <c r="B61" s="3">
        <v>0.6184621389539425</v>
      </c>
    </row>
    <row r="62" ht="15.75" customHeight="1">
      <c r="A62" s="2" t="str">
        <f>HYPERLINK("https://stackoverflow.com/q/53801839", "53801839")</f>
        <v>53801839</v>
      </c>
      <c r="B62" s="3">
        <v>0.618082368082368</v>
      </c>
    </row>
    <row r="63" ht="15.75" customHeight="1">
      <c r="A63" s="2" t="str">
        <f>HYPERLINK("https://stackoverflow.com/q/56215583", "56215583")</f>
        <v>56215583</v>
      </c>
      <c r="B63" s="3">
        <v>0.6166666666666666</v>
      </c>
    </row>
    <row r="64" ht="15.75" customHeight="1">
      <c r="A64" s="2" t="str">
        <f>HYPERLINK("https://stackoverflow.com/q/41994114", "41994114")</f>
        <v>41994114</v>
      </c>
      <c r="B64" s="3">
        <v>0.615135453474676</v>
      </c>
    </row>
    <row r="65" ht="15.75" customHeight="1">
      <c r="A65" s="2" t="str">
        <f>HYPERLINK("https://stackoverflow.com/q/55935097", "55935097")</f>
        <v>55935097</v>
      </c>
      <c r="B65" s="3">
        <v>0.6148208469055373</v>
      </c>
    </row>
    <row r="66" ht="15.75" customHeight="1">
      <c r="A66" s="2" t="str">
        <f>HYPERLINK("https://stackoverflow.com/q/59368935", "59368935")</f>
        <v>59368935</v>
      </c>
      <c r="B66" s="3">
        <v>0.6146288209606987</v>
      </c>
    </row>
    <row r="67" ht="15.75" customHeight="1">
      <c r="A67" s="2" t="str">
        <f>HYPERLINK("https://stackoverflow.com/q/5552901", "5552901")</f>
        <v>5552901</v>
      </c>
      <c r="B67" s="3">
        <v>0.6145083932853717</v>
      </c>
    </row>
    <row r="68" ht="15.75" customHeight="1">
      <c r="A68" s="2" t="str">
        <f>HYPERLINK("https://stackoverflow.com/q/38071825", "38071825")</f>
        <v>38071825</v>
      </c>
      <c r="B68" s="3">
        <v>0.6138985005767013</v>
      </c>
    </row>
    <row r="69" ht="15.75" customHeight="1">
      <c r="A69" s="2" t="str">
        <f>HYPERLINK("https://stackoverflow.com/q/9391137", "9391137")</f>
        <v>9391137</v>
      </c>
      <c r="B69" s="3">
        <v>0.6100000000000001</v>
      </c>
    </row>
    <row r="70" ht="15.75" customHeight="1">
      <c r="A70" s="2" t="str">
        <f>HYPERLINK("https://stackoverflow.com/q/50635277", "50635277")</f>
        <v>50635277</v>
      </c>
      <c r="B70" s="3">
        <v>0.6094202898550725</v>
      </c>
    </row>
    <row r="71" ht="15.75" customHeight="1">
      <c r="A71" s="2" t="str">
        <f>HYPERLINK("https://stackoverflow.com/q/18041364", "18041364")</f>
        <v>18041364</v>
      </c>
      <c r="B71" s="3">
        <v>0.6063218390804599</v>
      </c>
    </row>
    <row r="72" ht="15.75" customHeight="1">
      <c r="A72" s="2" t="str">
        <f>HYPERLINK("https://stackoverflow.com/q/8522884", "8522884")</f>
        <v>8522884</v>
      </c>
      <c r="B72" s="3">
        <v>0.6052232336367578</v>
      </c>
    </row>
    <row r="73" ht="15.75" customHeight="1">
      <c r="A73" s="2" t="str">
        <f>HYPERLINK("https://stackoverflow.com/q/54216119", "54216119")</f>
        <v>54216119</v>
      </c>
      <c r="B73" s="3">
        <v>0.6035233570863024</v>
      </c>
    </row>
    <row r="74" ht="15.75" customHeight="1">
      <c r="A74" s="2" t="str">
        <f>HYPERLINK("https://stackoverflow.com/q/58114590", "58114590")</f>
        <v>58114590</v>
      </c>
      <c r="B74" s="3">
        <v>0.6011198945981554</v>
      </c>
    </row>
    <row r="75" ht="15.75" customHeight="1">
      <c r="A75" s="2" t="str">
        <f>HYPERLINK("https://stackoverflow.com/q/61961302", "61961302")</f>
        <v>61961302</v>
      </c>
      <c r="B75" s="3">
        <v>0.5992569002123144</v>
      </c>
    </row>
    <row r="76" ht="15.75" customHeight="1">
      <c r="A76" s="2" t="str">
        <f>HYPERLINK("https://stackoverflow.com/q/50285253", "50285253")</f>
        <v>50285253</v>
      </c>
      <c r="B76" s="3">
        <v>0.5987972508591066</v>
      </c>
    </row>
    <row r="77" ht="15.75" customHeight="1">
      <c r="A77" s="2" t="str">
        <f>HYPERLINK("https://stackoverflow.com/q/35265813", "35265813")</f>
        <v>35265813</v>
      </c>
      <c r="B77" s="3">
        <v>0.5970588235294119</v>
      </c>
    </row>
    <row r="78" ht="15.75" customHeight="1">
      <c r="A78" s="2" t="str">
        <f>HYPERLINK("https://stackoverflow.com/q/30193726", "30193726")</f>
        <v>30193726</v>
      </c>
      <c r="B78" s="3">
        <v>0.5940366972477064</v>
      </c>
    </row>
    <row r="79" ht="15.75" customHeight="1">
      <c r="A79" s="2" t="str">
        <f>HYPERLINK("https://stackoverflow.com/q/59320807", "59320807")</f>
        <v>59320807</v>
      </c>
      <c r="B79" s="3">
        <v>0.5903826787512588</v>
      </c>
    </row>
    <row r="80" ht="15.75" customHeight="1">
      <c r="A80" s="2" t="str">
        <f>HYPERLINK("https://stackoverflow.com/q/61488025", "61488025")</f>
        <v>61488025</v>
      </c>
      <c r="B80" s="3">
        <v>0.5898058252427184</v>
      </c>
    </row>
    <row r="81" ht="15.75" customHeight="1">
      <c r="A81" s="2" t="str">
        <f>HYPERLINK("https://stackoverflow.com/q/10673123", "10673123")</f>
        <v>10673123</v>
      </c>
      <c r="B81" s="3">
        <v>0.5887314439946019</v>
      </c>
    </row>
    <row r="82" ht="15.75" customHeight="1">
      <c r="A82" s="2" t="str">
        <f>HYPERLINK("https://stackoverflow.com/q/38136654", "38136654")</f>
        <v>38136654</v>
      </c>
      <c r="B82" s="3">
        <v>0.5866156090444931</v>
      </c>
    </row>
    <row r="83" ht="15.75" customHeight="1">
      <c r="A83" s="2" t="str">
        <f>HYPERLINK("https://stackoverflow.com/q/58102675", "58102675")</f>
        <v>58102675</v>
      </c>
      <c r="B83" s="3">
        <v>0.585593220338983</v>
      </c>
    </row>
    <row r="84" ht="15.75" customHeight="1">
      <c r="A84" s="2" t="str">
        <f>HYPERLINK("https://stackoverflow.com/q/59134196", "59134196")</f>
        <v>59134196</v>
      </c>
      <c r="B84" s="3">
        <v>0.5843195266272191</v>
      </c>
    </row>
    <row r="85" ht="15.75" customHeight="1">
      <c r="A85" s="2" t="str">
        <f>HYPERLINK("https://stackoverflow.com/q/57977027", "57977027")</f>
        <v>57977027</v>
      </c>
      <c r="B85" s="3">
        <v>0.5833333333333334</v>
      </c>
    </row>
    <row r="86" ht="15.75" customHeight="1">
      <c r="A86" s="2" t="str">
        <f>HYPERLINK("https://stackoverflow.com/q/18730532", "18730532")</f>
        <v>18730532</v>
      </c>
      <c r="B86" s="3">
        <v>0.5810291858678955</v>
      </c>
    </row>
    <row r="87" ht="15.75" customHeight="1">
      <c r="A87" s="2" t="str">
        <f>HYPERLINK("https://stackoverflow.com/q/46417978", "46417978")</f>
        <v>46417978</v>
      </c>
      <c r="B87" s="3">
        <v>0.5795238095238097</v>
      </c>
    </row>
    <row r="88" ht="15.75" customHeight="1">
      <c r="A88" s="2" t="str">
        <f>HYPERLINK("https://stackoverflow.com/q/15763574", "15763574")</f>
        <v>15763574</v>
      </c>
      <c r="B88" s="3">
        <v>0.5792011019283747</v>
      </c>
    </row>
    <row r="89" ht="15.75" customHeight="1">
      <c r="A89" s="2" t="str">
        <f>HYPERLINK("https://stackoverflow.com/q/43061699", "43061699")</f>
        <v>43061699</v>
      </c>
      <c r="B89" s="3">
        <v>0.5766666666666668</v>
      </c>
    </row>
    <row r="90" ht="15.75" customHeight="1">
      <c r="A90" s="2" t="str">
        <f>HYPERLINK("https://stackoverflow.com/q/38568792", "38568792")</f>
        <v>38568792</v>
      </c>
      <c r="B90" s="3">
        <v>0.5762839879154078</v>
      </c>
    </row>
    <row r="91" ht="15.75" customHeight="1">
      <c r="A91" s="2" t="str">
        <f>HYPERLINK("https://stackoverflow.com/q/51964843", "51964843")</f>
        <v>51964843</v>
      </c>
      <c r="B91" s="3">
        <v>0.5761390887290166</v>
      </c>
    </row>
    <row r="92" ht="15.75" customHeight="1">
      <c r="A92" s="2" t="str">
        <f>HYPERLINK("https://stackoverflow.com/q/47005811", "47005811")</f>
        <v>47005811</v>
      </c>
      <c r="B92" s="3">
        <v>0.5757261410788382</v>
      </c>
    </row>
    <row r="93" ht="15.75" customHeight="1">
      <c r="A93" s="2" t="str">
        <f>HYPERLINK("https://stackoverflow.com/q/48761222", "48761222")</f>
        <v>48761222</v>
      </c>
      <c r="B93" s="3">
        <v>0.575287356321839</v>
      </c>
    </row>
    <row r="94" ht="15.75" customHeight="1">
      <c r="A94" s="2" t="str">
        <f>HYPERLINK("https://stackoverflow.com/q/54060686", "54060686")</f>
        <v>54060686</v>
      </c>
      <c r="B94" s="3">
        <v>0.573990355635925</v>
      </c>
    </row>
    <row r="95" ht="15.75" customHeight="1">
      <c r="A95" s="2" t="str">
        <f>HYPERLINK("https://stackoverflow.com/q/57369751", "57369751")</f>
        <v>57369751</v>
      </c>
      <c r="B95" s="3">
        <v>0.5727642276422765</v>
      </c>
    </row>
    <row r="96" ht="15.75" customHeight="1">
      <c r="A96" s="2" t="str">
        <f>HYPERLINK("https://stackoverflow.com/q/50330121", "50330121")</f>
        <v>50330121</v>
      </c>
      <c r="B96" s="3">
        <v>0.5724852071005917</v>
      </c>
    </row>
    <row r="97" ht="15.75" customHeight="1">
      <c r="A97" s="2" t="str">
        <f>HYPERLINK("https://stackoverflow.com/q/52492264", "52492264")</f>
        <v>52492264</v>
      </c>
      <c r="B97" s="3">
        <v>0.5687403993855608</v>
      </c>
    </row>
    <row r="98" ht="15.75" customHeight="1">
      <c r="A98" s="2" t="str">
        <f>HYPERLINK("https://stackoverflow.com/q/55471101", "55471101")</f>
        <v>55471101</v>
      </c>
      <c r="B98" s="3">
        <v>0.5687042842215256</v>
      </c>
    </row>
    <row r="99" ht="15.75" customHeight="1">
      <c r="A99" s="2" t="str">
        <f>HYPERLINK("https://stackoverflow.com/q/60715522", "60715522")</f>
        <v>60715522</v>
      </c>
      <c r="B99" s="3">
        <v>0.5685731857318573</v>
      </c>
    </row>
    <row r="100" ht="15.75" customHeight="1">
      <c r="A100" s="2" t="str">
        <f>HYPERLINK("https://stackoverflow.com/q/52525320", "52525320")</f>
        <v>52525320</v>
      </c>
      <c r="B100" s="3">
        <v>0.5681818181818183</v>
      </c>
    </row>
    <row r="101" ht="15.75" customHeight="1">
      <c r="A101" s="2" t="str">
        <f>HYPERLINK("https://stackoverflow.com/q/61076786", "61076786")</f>
        <v>61076786</v>
      </c>
      <c r="B101" s="3">
        <v>0.5681818181818182</v>
      </c>
    </row>
    <row r="102" ht="15.75" customHeight="1">
      <c r="A102" s="2" t="str">
        <f>HYPERLINK("https://stackoverflow.com/q/58858248", "58858248")</f>
        <v>58858248</v>
      </c>
      <c r="B102" s="3">
        <v>0.5680952380952382</v>
      </c>
    </row>
    <row r="103" ht="15.75" customHeight="1">
      <c r="A103" s="2" t="str">
        <f>HYPERLINK("https://stackoverflow.com/q/50980779", "50980779")</f>
        <v>50980779</v>
      </c>
      <c r="B103" s="3">
        <v>0.5571625344352619</v>
      </c>
    </row>
    <row r="104" ht="15.75" customHeight="1">
      <c r="A104" s="2" t="str">
        <f>HYPERLINK("https://stackoverflow.com/q/46483388", "46483388")</f>
        <v>46483388</v>
      </c>
      <c r="B104" s="3">
        <v>0.5567940552016987</v>
      </c>
    </row>
    <row r="105" ht="15.75" customHeight="1">
      <c r="A105" s="2" t="str">
        <f>HYPERLINK("https://stackoverflow.com/q/10170940", "10170940")</f>
        <v>10170940</v>
      </c>
      <c r="B105" s="3">
        <v>0.5564516129032259</v>
      </c>
    </row>
    <row r="106" ht="15.75" customHeight="1">
      <c r="A106" s="2" t="str">
        <f>HYPERLINK("https://stackoverflow.com/q/9372228", "9372228")</f>
        <v>9372228</v>
      </c>
      <c r="B106" s="3">
        <v>0.556060606060606</v>
      </c>
    </row>
    <row r="107" ht="15.75" customHeight="1">
      <c r="A107" s="2" t="str">
        <f>HYPERLINK("https://stackoverflow.com/q/61188935", "61188935")</f>
        <v>61188935</v>
      </c>
      <c r="B107" s="3">
        <v>0.5537323037323038</v>
      </c>
    </row>
    <row r="108" ht="15.75" customHeight="1">
      <c r="A108" s="2" t="str">
        <f>HYPERLINK("https://stackoverflow.com/q/59541205", "59541205")</f>
        <v>59541205</v>
      </c>
      <c r="B108" s="3">
        <v>0.5520050125313282</v>
      </c>
    </row>
    <row r="109" ht="15.75" customHeight="1">
      <c r="A109" s="2" t="str">
        <f>HYPERLINK("https://stackoverflow.com/q/4556252", "4556252")</f>
        <v>4556252</v>
      </c>
      <c r="B109" s="3">
        <v>0.5504484304932736</v>
      </c>
    </row>
    <row r="110" ht="15.75" customHeight="1">
      <c r="A110" s="2" t="str">
        <f>HYPERLINK("https://stackoverflow.com/q/37020959", "37020959")</f>
        <v>37020959</v>
      </c>
      <c r="B110" s="3">
        <v>0.5485074626865672</v>
      </c>
    </row>
    <row r="111" ht="15.75" customHeight="1">
      <c r="A111" s="2" t="str">
        <f>HYPERLINK("https://stackoverflow.com/q/56573602", "56573602")</f>
        <v>56573602</v>
      </c>
      <c r="B111" s="3">
        <v>0.5444606413994167</v>
      </c>
    </row>
    <row r="112" ht="15.75" customHeight="1">
      <c r="A112" s="2" t="str">
        <f>HYPERLINK("https://stackoverflow.com/q/45442784", "45442784")</f>
        <v>45442784</v>
      </c>
      <c r="B112" s="3">
        <v>0.5434162778641782</v>
      </c>
    </row>
    <row r="113" ht="15.75" customHeight="1">
      <c r="A113" s="2" t="str">
        <f>HYPERLINK("https://stackoverflow.com/q/39386670", "39386670")</f>
        <v>39386670</v>
      </c>
      <c r="B113" s="3">
        <v>0.5415360501567399</v>
      </c>
    </row>
    <row r="114" ht="15.75" customHeight="1">
      <c r="A114" s="2" t="str">
        <f>HYPERLINK("https://stackoverflow.com/q/32201636", "32201636")</f>
        <v>32201636</v>
      </c>
      <c r="B114" s="3">
        <v>0.5403885480572598</v>
      </c>
    </row>
    <row r="115" ht="15.75" customHeight="1">
      <c r="A115" s="2" t="str">
        <f>HYPERLINK("https://stackoverflow.com/q/54049205", "54049205")</f>
        <v>54049205</v>
      </c>
      <c r="B115" s="3">
        <v>0.5391373801916932</v>
      </c>
    </row>
    <row r="116" ht="15.75" customHeight="1">
      <c r="A116" s="2" t="str">
        <f>HYPERLINK("https://stackoverflow.com/q/12412269", "12412269")</f>
        <v>12412269</v>
      </c>
      <c r="B116" s="3">
        <v>0.5391373801916931</v>
      </c>
    </row>
    <row r="117" ht="15.75" customHeight="1">
      <c r="A117" s="2" t="str">
        <f>HYPERLINK("https://stackoverflow.com/q/42484228", "42484228")</f>
        <v>42484228</v>
      </c>
      <c r="B117" s="3">
        <v>0.5389908256880733</v>
      </c>
    </row>
    <row r="118" ht="15.75" customHeight="1">
      <c r="A118" s="2" t="str">
        <f>HYPERLINK("https://stackoverflow.com/q/53095373", "53095373")</f>
        <v>53095373</v>
      </c>
      <c r="B118" s="3">
        <v>0.5382136279926336</v>
      </c>
    </row>
    <row r="119" ht="15.75" customHeight="1">
      <c r="A119" s="2" t="str">
        <f>HYPERLINK("https://stackoverflow.com/q/44193732", "44193732")</f>
        <v>44193732</v>
      </c>
      <c r="B119" s="3">
        <v>0.5355007473841555</v>
      </c>
    </row>
    <row r="120" ht="15.75" customHeight="1">
      <c r="A120" s="2" t="str">
        <f>HYPERLINK("https://stackoverflow.com/q/23695745", "23695745")</f>
        <v>23695745</v>
      </c>
      <c r="B120" s="3">
        <v>0.5343772498200143</v>
      </c>
    </row>
    <row r="121" ht="15.75" customHeight="1">
      <c r="A121" s="2" t="str">
        <f>HYPERLINK("https://stackoverflow.com/q/50299058", "50299058")</f>
        <v>50299058</v>
      </c>
      <c r="B121" s="3">
        <v>0.5330374753451678</v>
      </c>
    </row>
    <row r="122" ht="15.75" customHeight="1">
      <c r="A122" s="2" t="str">
        <f>HYPERLINK("https://stackoverflow.com/q/53504268", "53504268")</f>
        <v>53504268</v>
      </c>
      <c r="B122" s="3">
        <v>0.531874039938556</v>
      </c>
    </row>
    <row r="123" ht="15.75" customHeight="1">
      <c r="A123" s="2" t="str">
        <f>HYPERLINK("https://stackoverflow.com/q/20770100", "20770100")</f>
        <v>20770100</v>
      </c>
      <c r="B123" s="3">
        <v>0.5313559322033898</v>
      </c>
    </row>
    <row r="124" ht="15.75" customHeight="1">
      <c r="A124" s="2" t="str">
        <f>HYPERLINK("https://stackoverflow.com/q/37723718", "37723718")</f>
        <v>37723718</v>
      </c>
      <c r="B124" s="3">
        <v>0.5312006319115324</v>
      </c>
    </row>
    <row r="125" ht="15.75" customHeight="1">
      <c r="A125" s="2" t="str">
        <f>HYPERLINK("https://stackoverflow.com/q/10761717", "10761717")</f>
        <v>10761717</v>
      </c>
      <c r="B125" s="3">
        <v>0.5304878048780489</v>
      </c>
    </row>
    <row r="126" ht="15.75" customHeight="1">
      <c r="A126" s="2" t="str">
        <f>HYPERLINK("https://stackoverflow.com/q/53413258", "53413258")</f>
        <v>53413258</v>
      </c>
      <c r="B126" s="3">
        <v>0.5303532008830022</v>
      </c>
    </row>
    <row r="127" ht="15.75" customHeight="1">
      <c r="A127" s="2" t="str">
        <f>HYPERLINK("https://stackoverflow.com/q/60379101", "60379101")</f>
        <v>60379101</v>
      </c>
      <c r="B127" s="3">
        <v>0.5283549783549784</v>
      </c>
    </row>
    <row r="128" ht="15.75" customHeight="1">
      <c r="A128" s="2" t="str">
        <f>HYPERLINK("https://stackoverflow.com/q/42277585", "42277585")</f>
        <v>42277585</v>
      </c>
      <c r="B128" s="3">
        <v>0.5273766546329723</v>
      </c>
    </row>
    <row r="129" ht="15.75" customHeight="1">
      <c r="A129" s="2" t="str">
        <f>HYPERLINK("https://stackoverflow.com/q/43201890", "43201890")</f>
        <v>43201890</v>
      </c>
      <c r="B129" s="3">
        <v>0.5259381898454747</v>
      </c>
    </row>
    <row r="130" ht="15.75" customHeight="1">
      <c r="A130" s="2" t="str">
        <f>HYPERLINK("https://stackoverflow.com/q/61509970", "61509970")</f>
        <v>61509970</v>
      </c>
      <c r="B130" s="3">
        <v>0.5257296466973888</v>
      </c>
    </row>
    <row r="131" ht="15.75" customHeight="1">
      <c r="A131" s="2" t="str">
        <f>HYPERLINK("https://stackoverflow.com/q/45563892", "45563892")</f>
        <v>45563892</v>
      </c>
      <c r="B131" s="3">
        <v>0.521689497716895</v>
      </c>
    </row>
    <row r="132" ht="15.75" customHeight="1">
      <c r="A132" s="2" t="str">
        <f>HYPERLINK("https://stackoverflow.com/q/25731858", "25731858")</f>
        <v>25731858</v>
      </c>
      <c r="B132" s="3">
        <v>0.521298593879239</v>
      </c>
    </row>
    <row r="133" ht="15.75" customHeight="1">
      <c r="A133" s="2" t="str">
        <f>HYPERLINK("https://stackoverflow.com/q/52574490", "52574490")</f>
        <v>52574490</v>
      </c>
      <c r="B133" s="3">
        <v>0.5150918635170604</v>
      </c>
    </row>
    <row r="134" ht="15.75" customHeight="1">
      <c r="A134" s="2" t="str">
        <f>HYPERLINK("https://stackoverflow.com/q/46558510", "46558510")</f>
        <v>46558510</v>
      </c>
      <c r="B134" s="3">
        <v>0.514331210191083</v>
      </c>
    </row>
    <row r="135" ht="15.75" customHeight="1">
      <c r="A135" s="2" t="str">
        <f>HYPERLINK("https://stackoverflow.com/q/49298407", "49298407")</f>
        <v>49298407</v>
      </c>
      <c r="B135" s="3">
        <v>0.5129815745393635</v>
      </c>
    </row>
    <row r="136" ht="15.75" customHeight="1">
      <c r="A136" s="2" t="str">
        <f>HYPERLINK("https://stackoverflow.com/q/46241015", "46241015")</f>
        <v>46241015</v>
      </c>
      <c r="B136" s="3">
        <v>0.5090837282780412</v>
      </c>
    </row>
    <row r="137" ht="15.75" customHeight="1">
      <c r="A137" s="2" t="str">
        <f>HYPERLINK("https://stackoverflow.com/q/48865565", "48865565")</f>
        <v>48865565</v>
      </c>
      <c r="B137" s="3">
        <v>0.5076687116564417</v>
      </c>
    </row>
    <row r="138" ht="15.75" customHeight="1">
      <c r="A138" s="2" t="str">
        <f>HYPERLINK("https://stackoverflow.com/q/51612458", "51612458")</f>
        <v>51612458</v>
      </c>
      <c r="B138" s="3">
        <v>0.5065698478561551</v>
      </c>
    </row>
    <row r="139" ht="15.75" customHeight="1">
      <c r="A139" s="2" t="str">
        <f>HYPERLINK("https://stackoverflow.com/q/31942969", "31942969")</f>
        <v>31942969</v>
      </c>
      <c r="B139" s="3">
        <v>0.506281407035176</v>
      </c>
    </row>
    <row r="140" ht="15.75" customHeight="1">
      <c r="A140" s="2" t="str">
        <f>HYPERLINK("https://stackoverflow.com/q/42756855", "42756855")</f>
        <v>42756855</v>
      </c>
      <c r="B140" s="3">
        <v>0.5054786620530566</v>
      </c>
    </row>
    <row r="141" ht="15.75" customHeight="1">
      <c r="A141" s="2" t="str">
        <f>HYPERLINK("https://stackoverflow.com/q/24450595", "24450595")</f>
        <v>24450595</v>
      </c>
      <c r="B141" s="3">
        <v>0.5048728113643871</v>
      </c>
    </row>
    <row r="142" ht="15.75" customHeight="1">
      <c r="A142" s="2" t="str">
        <f>HYPERLINK("https://stackoverflow.com/q/52083694", "52083694")</f>
        <v>52083694</v>
      </c>
      <c r="B142" s="3">
        <v>0.5047495682210709</v>
      </c>
    </row>
    <row r="143" ht="15.75" customHeight="1">
      <c r="A143" s="2" t="str">
        <f>HYPERLINK("https://stackoverflow.com/q/59075582", "59075582")</f>
        <v>59075582</v>
      </c>
      <c r="B143" s="3">
        <v>0.5011520737327191</v>
      </c>
    </row>
    <row r="144" ht="15.75" customHeight="1">
      <c r="A144" s="2" t="str">
        <f>HYPERLINK("https://stackoverflow.com/q/59875146", "59875146")</f>
        <v>59875146</v>
      </c>
      <c r="B144" s="3">
        <v>0.5010373443983404</v>
      </c>
    </row>
    <row r="145" ht="15.75" customHeight="1">
      <c r="A145" s="2" t="str">
        <f>HYPERLINK("https://stackoverflow.com/q/54531836", "54531836")</f>
        <v>54531836</v>
      </c>
      <c r="B145" s="3">
        <v>0.4997055359246173</v>
      </c>
    </row>
    <row r="146" ht="15.75" customHeight="1">
      <c r="A146" s="2" t="str">
        <f>HYPERLINK("https://stackoverflow.com/q/11513122", "11513122")</f>
        <v>11513122</v>
      </c>
      <c r="B146" s="3">
        <v>0.4994004796163069</v>
      </c>
    </row>
    <row r="147" ht="15.75" customHeight="1">
      <c r="A147" s="2" t="str">
        <f>HYPERLINK("https://stackoverflow.com/q/40942931", "40942931")</f>
        <v>40942931</v>
      </c>
      <c r="B147" s="3">
        <v>0.4990842490842491</v>
      </c>
    </row>
    <row r="148" ht="15.75" customHeight="1">
      <c r="A148" s="2" t="str">
        <f>HYPERLINK("https://stackoverflow.com/q/61164244", "61164244")</f>
        <v>61164244</v>
      </c>
      <c r="B148" s="3">
        <v>0.4983530961791831</v>
      </c>
    </row>
    <row r="149" ht="15.75" customHeight="1">
      <c r="A149" s="2" t="str">
        <f>HYPERLINK("https://stackoverflow.com/q/50752250", "50752250")</f>
        <v>50752250</v>
      </c>
      <c r="B149" s="3">
        <v>0.4966367713004486</v>
      </c>
    </row>
    <row r="150" ht="15.75" customHeight="1">
      <c r="A150" s="2" t="str">
        <f>HYPERLINK("https://stackoverflow.com/q/17969305", "17969305")</f>
        <v>17969305</v>
      </c>
      <c r="B150" s="3">
        <v>0.495269286754003</v>
      </c>
    </row>
    <row r="151" ht="15.75" customHeight="1">
      <c r="A151" s="2" t="str">
        <f>HYPERLINK("https://stackoverflow.com/q/59056956", "59056956")</f>
        <v>59056956</v>
      </c>
      <c r="B151" s="3">
        <v>0.4943868739205528</v>
      </c>
    </row>
    <row r="152" ht="15.75" customHeight="1">
      <c r="A152" s="2" t="str">
        <f>HYPERLINK("https://stackoverflow.com/q/11718933", "11718933")</f>
        <v>11718933</v>
      </c>
      <c r="B152" s="3">
        <v>0.4930997876857751</v>
      </c>
    </row>
    <row r="153" ht="15.75" customHeight="1">
      <c r="A153" s="2" t="str">
        <f>HYPERLINK("https://stackoverflow.com/q/51603118", "51603118")</f>
        <v>51603118</v>
      </c>
      <c r="B153" s="3">
        <v>0.4922790202342918</v>
      </c>
    </row>
    <row r="154" ht="15.75" customHeight="1">
      <c r="A154" s="2" t="str">
        <f>HYPERLINK("https://stackoverflow.com/q/56700759", "56700759")</f>
        <v>56700759</v>
      </c>
      <c r="B154" s="3">
        <v>0.4900611620795107</v>
      </c>
    </row>
    <row r="155" ht="15.75" customHeight="1">
      <c r="A155" s="2" t="str">
        <f>HYPERLINK("https://stackoverflow.com/q/37915834", "37915834")</f>
        <v>37915834</v>
      </c>
      <c r="B155" s="3">
        <v>0.4882978723404256</v>
      </c>
    </row>
    <row r="156" ht="15.75" customHeight="1">
      <c r="A156" s="2" t="str">
        <f>HYPERLINK("https://stackoverflow.com/q/61153574", "61153574")</f>
        <v>61153574</v>
      </c>
      <c r="B156" s="3">
        <v>0.4872549019607844</v>
      </c>
    </row>
    <row r="157" ht="15.75" customHeight="1">
      <c r="A157" s="2" t="str">
        <f>HYPERLINK("https://stackoverflow.com/q/47378071", "47378071")</f>
        <v>47378071</v>
      </c>
      <c r="B157" s="3">
        <v>0.4862030905077263</v>
      </c>
    </row>
    <row r="158" ht="15.75" customHeight="1">
      <c r="A158" s="2" t="str">
        <f>HYPERLINK("https://stackoverflow.com/q/20486048", "20486048")</f>
        <v>20486048</v>
      </c>
      <c r="B158" s="3">
        <v>0.4849593495934959</v>
      </c>
    </row>
    <row r="159" ht="15.75" customHeight="1">
      <c r="A159" s="2" t="str">
        <f>HYPERLINK("https://stackoverflow.com/q/43299948", "43299948")</f>
        <v>43299948</v>
      </c>
      <c r="B159" s="3">
        <v>0.4808176100628932</v>
      </c>
    </row>
    <row r="160" ht="15.75" customHeight="1">
      <c r="A160" s="2" t="str">
        <f>HYPERLINK("https://stackoverflow.com/q/18096689", "18096689")</f>
        <v>18096689</v>
      </c>
      <c r="B160" s="3">
        <v>0.4806477093206951</v>
      </c>
    </row>
    <row r="161" ht="15.75" customHeight="1">
      <c r="A161" s="2" t="str">
        <f>HYPERLINK("https://stackoverflow.com/q/54323760", "54323760")</f>
        <v>54323760</v>
      </c>
      <c r="B161" s="3">
        <v>0.4803609341825902</v>
      </c>
    </row>
    <row r="162" ht="15.75" customHeight="1">
      <c r="A162" s="2" t="str">
        <f>HYPERLINK("https://stackoverflow.com/q/31990161", "31990161")</f>
        <v>31990161</v>
      </c>
      <c r="B162" s="3">
        <v>0.4801754385964911</v>
      </c>
    </row>
    <row r="163" ht="15.75" customHeight="1">
      <c r="A163" s="2" t="str">
        <f>HYPERLINK("https://stackoverflow.com/q/51865601", "51865601")</f>
        <v>51865601</v>
      </c>
      <c r="B163" s="3">
        <v>0.4797734627831715</v>
      </c>
    </row>
    <row r="164" ht="15.75" customHeight="1">
      <c r="A164" s="2" t="str">
        <f>HYPERLINK("https://stackoverflow.com/q/59063029", "59063029")</f>
        <v>59063029</v>
      </c>
      <c r="B164" s="3">
        <v>0.4745179063360883</v>
      </c>
    </row>
    <row r="165" ht="15.75" customHeight="1">
      <c r="A165" s="2" t="str">
        <f>HYPERLINK("https://stackoverflow.com/q/57403551", "57403551")</f>
        <v>57403551</v>
      </c>
      <c r="B165" s="3">
        <v>0.4744897959183673</v>
      </c>
    </row>
    <row r="166" ht="15.75" customHeight="1">
      <c r="A166" s="2" t="str">
        <f>HYPERLINK("https://stackoverflow.com/q/48556498", "48556498")</f>
        <v>48556498</v>
      </c>
      <c r="B166" s="3">
        <v>0.4742424242424242</v>
      </c>
    </row>
    <row r="167" ht="15.75" customHeight="1">
      <c r="A167" s="2" t="str">
        <f>HYPERLINK("https://stackoverflow.com/q/58115925", "58115925")</f>
        <v>58115925</v>
      </c>
      <c r="B167" s="3">
        <v>0.4736614853195165</v>
      </c>
    </row>
    <row r="168" ht="15.75" customHeight="1">
      <c r="A168" s="2" t="str">
        <f>HYPERLINK("https://stackoverflow.com/q/15239231", "15239231")</f>
        <v>15239231</v>
      </c>
      <c r="B168" s="3">
        <v>0.4727204783258596</v>
      </c>
    </row>
    <row r="169" ht="15.75" customHeight="1">
      <c r="A169" s="2" t="str">
        <f>HYPERLINK("https://stackoverflow.com/q/35414315", "35414315")</f>
        <v>35414315</v>
      </c>
      <c r="B169" s="3">
        <v>0.4717125382262997</v>
      </c>
    </row>
    <row r="170" ht="15.75" customHeight="1">
      <c r="A170" s="2" t="str">
        <f>HYPERLINK("https://stackoverflow.com/q/9959449", "9959449")</f>
        <v>9959449</v>
      </c>
      <c r="B170" s="3">
        <v>0.4712765957446808</v>
      </c>
    </row>
    <row r="171" ht="15.75" customHeight="1">
      <c r="A171" s="2" t="str">
        <f>HYPERLINK("https://stackoverflow.com/q/56336917", "56336917")</f>
        <v>56336917</v>
      </c>
      <c r="B171" s="3">
        <v>0.471169036334913</v>
      </c>
    </row>
    <row r="172" ht="15.75" customHeight="1">
      <c r="A172" s="2" t="str">
        <f>HYPERLINK("https://stackoverflow.com/q/56750074", "56750074")</f>
        <v>56750074</v>
      </c>
      <c r="B172" s="3">
        <v>0.4711449676823639</v>
      </c>
    </row>
    <row r="173" ht="15.75" customHeight="1">
      <c r="A173" s="2" t="str">
        <f>HYPERLINK("https://stackoverflow.com/q/10476572", "10476572")</f>
        <v>10476572</v>
      </c>
      <c r="B173" s="3">
        <v>0.4702898550724638</v>
      </c>
    </row>
    <row r="174" ht="15.75" customHeight="1">
      <c r="A174" s="2" t="str">
        <f>HYPERLINK("https://stackoverflow.com/q/30460291", "30460291")</f>
        <v>30460291</v>
      </c>
      <c r="B174" s="3">
        <v>0.4665149544863458</v>
      </c>
    </row>
    <row r="175" ht="15.75" customHeight="1">
      <c r="A175" s="2" t="str">
        <f>HYPERLINK("https://stackoverflow.com/q/48837776", "48837776")</f>
        <v>48837776</v>
      </c>
      <c r="B175" s="3">
        <v>0.4645899893503727</v>
      </c>
    </row>
    <row r="176" ht="15.75" customHeight="1">
      <c r="A176" s="2" t="str">
        <f>HYPERLINK("https://stackoverflow.com/q/23539254", "23539254")</f>
        <v>23539254</v>
      </c>
      <c r="B176" s="3">
        <v>0.4644927536231884</v>
      </c>
    </row>
    <row r="177" ht="15.75" customHeight="1">
      <c r="A177" s="2" t="str">
        <f>HYPERLINK("https://stackoverflow.com/q/39320810", "39320810")</f>
        <v>39320810</v>
      </c>
      <c r="B177" s="3">
        <v>0.4642857142857144</v>
      </c>
    </row>
    <row r="178" ht="15.75" customHeight="1">
      <c r="A178" s="2" t="str">
        <f>HYPERLINK("https://stackoverflow.com/q/60801953", "60801953")</f>
        <v>60801953</v>
      </c>
      <c r="B178" s="3">
        <v>0.4642368240930869</v>
      </c>
    </row>
    <row r="179" ht="15.75" customHeight="1">
      <c r="A179" s="2" t="str">
        <f>HYPERLINK("https://stackoverflow.com/q/9054254", "9054254")</f>
        <v>9054254</v>
      </c>
      <c r="B179" s="3">
        <v>0.4634986225895317</v>
      </c>
    </row>
    <row r="180" ht="15.75" customHeight="1">
      <c r="A180" s="2" t="str">
        <f>HYPERLINK("https://stackoverflow.com/q/19478478", "19478478")</f>
        <v>19478478</v>
      </c>
      <c r="B180" s="3">
        <v>0.4631367292225201</v>
      </c>
    </row>
    <row r="181" ht="15.75" customHeight="1">
      <c r="A181" s="2" t="str">
        <f>HYPERLINK("https://stackoverflow.com/q/37475065", "37475065")</f>
        <v>37475065</v>
      </c>
      <c r="B181" s="3">
        <v>0.4627659574468085</v>
      </c>
    </row>
    <row r="182" ht="15.75" customHeight="1">
      <c r="A182" s="2" t="str">
        <f>HYPERLINK("https://stackoverflow.com/q/10690115", "10690115")</f>
        <v>10690115</v>
      </c>
      <c r="B182" s="3">
        <v>0.4622112211221123</v>
      </c>
    </row>
    <row r="183" ht="15.75" customHeight="1">
      <c r="A183" s="2" t="str">
        <f>HYPERLINK("https://stackoverflow.com/q/27223147", "27223147")</f>
        <v>27223147</v>
      </c>
      <c r="B183" s="3">
        <v>0.4617948717948718</v>
      </c>
    </row>
    <row r="184" ht="15.75" customHeight="1">
      <c r="A184" s="2" t="str">
        <f>HYPERLINK("https://stackoverflow.com/q/61287217", "61287217")</f>
        <v>61287217</v>
      </c>
      <c r="B184" s="3">
        <v>0.4614624505928853</v>
      </c>
    </row>
    <row r="185" ht="15.75" customHeight="1">
      <c r="A185" s="2" t="str">
        <f>HYPERLINK("https://stackoverflow.com/q/44813180", "44813180")</f>
        <v>44813180</v>
      </c>
      <c r="B185" s="3">
        <v>0.4603321033210332</v>
      </c>
    </row>
    <row r="186" ht="15.75" customHeight="1">
      <c r="A186" s="2" t="str">
        <f>HYPERLINK("https://stackoverflow.com/q/58759042", "58759042")</f>
        <v>58759042</v>
      </c>
      <c r="B186" s="3">
        <v>0.459480122324159</v>
      </c>
    </row>
    <row r="187" ht="15.75" customHeight="1">
      <c r="A187" s="2" t="str">
        <f>HYPERLINK("https://stackoverflow.com/q/59434557", "59434557")</f>
        <v>59434557</v>
      </c>
      <c r="B187" s="3">
        <v>0.4594801223241589</v>
      </c>
    </row>
    <row r="188" ht="15.75" customHeight="1">
      <c r="A188" s="2" t="str">
        <f>HYPERLINK("https://stackoverflow.com/q/54894563", "54894563")</f>
        <v>54894563</v>
      </c>
      <c r="B188" s="3">
        <v>0.4580867850098619</v>
      </c>
    </row>
    <row r="189" ht="15.75" customHeight="1">
      <c r="A189" s="2" t="str">
        <f>HYPERLINK("https://stackoverflow.com/q/12020334", "12020334")</f>
        <v>12020334</v>
      </c>
      <c r="B189" s="3">
        <v>0.4571823204419889</v>
      </c>
    </row>
    <row r="190" ht="15.75" customHeight="1">
      <c r="A190" s="2" t="str">
        <f>HYPERLINK("https://stackoverflow.com/q/8123314", "8123314")</f>
        <v>8123314</v>
      </c>
      <c r="B190" s="3">
        <v>0.4560301507537689</v>
      </c>
    </row>
    <row r="191" ht="15.75" customHeight="1">
      <c r="A191" s="2" t="str">
        <f>HYPERLINK("https://stackoverflow.com/q/20176524", "20176524")</f>
        <v>20176524</v>
      </c>
      <c r="B191" s="3">
        <v>0.4556910569105692</v>
      </c>
    </row>
    <row r="192" ht="15.75" customHeight="1">
      <c r="A192" s="2" t="str">
        <f>HYPERLINK("https://stackoverflow.com/q/30487441", "30487441")</f>
        <v>30487441</v>
      </c>
      <c r="B192" s="3">
        <v>0.4550691244239632</v>
      </c>
    </row>
    <row r="193" ht="15.75" customHeight="1">
      <c r="A193" s="2" t="str">
        <f>HYPERLINK("https://stackoverflow.com/q/52534581", "52534581")</f>
        <v>52534581</v>
      </c>
      <c r="B193" s="3">
        <v>0.4528985507246376</v>
      </c>
    </row>
    <row r="194" ht="15.75" customHeight="1">
      <c r="A194" s="2" t="str">
        <f>HYPERLINK("https://stackoverflow.com/q/46238759", "46238759")</f>
        <v>46238759</v>
      </c>
      <c r="B194" s="3">
        <v>0.4516011644832605</v>
      </c>
    </row>
    <row r="195" ht="15.75" customHeight="1">
      <c r="A195" s="2" t="str">
        <f>HYPERLINK("https://stackoverflow.com/q/54666876", "54666876")</f>
        <v>54666876</v>
      </c>
      <c r="B195" s="3">
        <v>0.4511494252873564</v>
      </c>
    </row>
    <row r="196" ht="15.75" customHeight="1">
      <c r="A196" s="2" t="str">
        <f>HYPERLINK("https://stackoverflow.com/q/50378352", "50378352")</f>
        <v>50378352</v>
      </c>
      <c r="B196" s="3">
        <v>0.4479841612670986</v>
      </c>
    </row>
    <row r="197" ht="15.75" customHeight="1">
      <c r="A197" s="2" t="str">
        <f>HYPERLINK("https://stackoverflow.com/q/38781470", "38781470")</f>
        <v>38781470</v>
      </c>
      <c r="B197" s="3">
        <v>0.4468503937007874</v>
      </c>
    </row>
    <row r="198" ht="15.75" customHeight="1">
      <c r="A198" s="2" t="str">
        <f>HYPERLINK("https://stackoverflow.com/q/61713625", "61713625")</f>
        <v>61713625</v>
      </c>
      <c r="B198" s="3">
        <v>0.4439435968562181</v>
      </c>
    </row>
    <row r="199" ht="15.75" customHeight="1">
      <c r="A199" s="2" t="str">
        <f>HYPERLINK("https://stackoverflow.com/q/57850922", "57850922")</f>
        <v>57850922</v>
      </c>
      <c r="B199" s="3">
        <v>0.4434604904632153</v>
      </c>
    </row>
    <row r="200" ht="15.75" customHeight="1">
      <c r="A200" s="2" t="str">
        <f>HYPERLINK("https://stackoverflow.com/q/48881818", "48881818")</f>
        <v>48881818</v>
      </c>
      <c r="B200" s="3">
        <v>0.4430817610062894</v>
      </c>
    </row>
    <row r="201" ht="15.75" customHeight="1">
      <c r="A201" s="2" t="str">
        <f>HYPERLINK("https://stackoverflow.com/q/39108557", "39108557")</f>
        <v>39108557</v>
      </c>
      <c r="B201" s="3">
        <v>0.4430171277997366</v>
      </c>
    </row>
    <row r="202" ht="15.75" customHeight="1">
      <c r="A202" s="2" t="str">
        <f>HYPERLINK("https://stackoverflow.com/q/51845292", "51845292")</f>
        <v>51845292</v>
      </c>
      <c r="B202" s="3">
        <v>0.4420708237105465</v>
      </c>
    </row>
    <row r="203" ht="15.75" customHeight="1">
      <c r="A203" s="2" t="str">
        <f>HYPERLINK("https://stackoverflow.com/q/51432021", "51432021")</f>
        <v>51432021</v>
      </c>
      <c r="B203" s="3">
        <v>0.4404761904761905</v>
      </c>
    </row>
    <row r="204" ht="15.75" customHeight="1">
      <c r="A204" s="2" t="str">
        <f>HYPERLINK("https://stackoverflow.com/q/62074644", "62074644")</f>
        <v>62074644</v>
      </c>
      <c r="B204" s="3">
        <v>0.4404761904761905</v>
      </c>
    </row>
    <row r="205" ht="15.75" customHeight="1">
      <c r="A205" s="2" t="str">
        <f>HYPERLINK("https://stackoverflow.com/q/35742554", "35742554")</f>
        <v>35742554</v>
      </c>
      <c r="B205" s="3">
        <v>0.4398355754857997</v>
      </c>
    </row>
    <row r="206" ht="15.75" customHeight="1">
      <c r="A206" s="2" t="str">
        <f>HYPERLINK("https://stackoverflow.com/q/57161753", "57161753")</f>
        <v>57161753</v>
      </c>
      <c r="B206" s="3">
        <v>0.4397081413210446</v>
      </c>
    </row>
    <row r="207" ht="15.75" customHeight="1">
      <c r="A207" s="2" t="str">
        <f>HYPERLINK("https://stackoverflow.com/q/47742984", "47742984")</f>
        <v>47742984</v>
      </c>
      <c r="B207" s="3">
        <v>0.4392797319932999</v>
      </c>
    </row>
    <row r="208" ht="15.75" customHeight="1">
      <c r="A208" s="2" t="str">
        <f>HYPERLINK("https://stackoverflow.com/q/41469924", "41469924")</f>
        <v>41469924</v>
      </c>
      <c r="B208" s="3">
        <v>0.4383629191321499</v>
      </c>
    </row>
    <row r="209" ht="15.75" customHeight="1">
      <c r="A209" s="2" t="str">
        <f>HYPERLINK("https://stackoverflow.com/q/55217961", "55217961")</f>
        <v>55217961</v>
      </c>
      <c r="B209" s="3">
        <v>0.4374381800197825</v>
      </c>
    </row>
    <row r="210" ht="15.75" customHeight="1">
      <c r="A210" s="2" t="str">
        <f>HYPERLINK("https://stackoverflow.com/q/48520584", "48520584")</f>
        <v>48520584</v>
      </c>
      <c r="B210" s="3">
        <v>0.4363517060367454</v>
      </c>
    </row>
    <row r="211" ht="15.75" customHeight="1">
      <c r="A211" s="2" t="str">
        <f>HYPERLINK("https://stackoverflow.com/q/25560603", "25560603")</f>
        <v>25560603</v>
      </c>
      <c r="B211" s="3">
        <v>0.4362003780718336</v>
      </c>
    </row>
    <row r="212" ht="15.75" customHeight="1">
      <c r="A212" s="2" t="str">
        <f>HYPERLINK("https://stackoverflow.com/q/27922716", "27922716")</f>
        <v>27922716</v>
      </c>
      <c r="B212" s="3">
        <v>0.43566493955095</v>
      </c>
    </row>
    <row r="213" ht="15.75" customHeight="1">
      <c r="A213" s="2" t="str">
        <f>HYPERLINK("https://stackoverflow.com/q/51151926", "51151926")</f>
        <v>51151926</v>
      </c>
      <c r="B213" s="3">
        <v>0.4338565022421524</v>
      </c>
    </row>
    <row r="214" ht="15.75" customHeight="1">
      <c r="A214" s="2" t="str">
        <f>HYPERLINK("https://stackoverflow.com/q/15224492", "15224492")</f>
        <v>15224492</v>
      </c>
      <c r="B214" s="3">
        <v>0.4338487972508592</v>
      </c>
    </row>
    <row r="215" ht="15.75" customHeight="1">
      <c r="A215" s="2" t="str">
        <f>HYPERLINK("https://stackoverflow.com/q/3700594", "3700594")</f>
        <v>3700594</v>
      </c>
      <c r="B215" s="3">
        <v>0.433724235963042</v>
      </c>
    </row>
    <row r="216" ht="15.75" customHeight="1">
      <c r="A216" s="2" t="str">
        <f>HYPERLINK("https://stackoverflow.com/q/58134573", "58134573")</f>
        <v>58134573</v>
      </c>
      <c r="B216" s="3">
        <v>0.4305251641137856</v>
      </c>
    </row>
    <row r="217" ht="15.75" customHeight="1">
      <c r="A217" s="2" t="str">
        <f>HYPERLINK("https://stackoverflow.com/q/25950980", "25950980")</f>
        <v>25950980</v>
      </c>
      <c r="B217" s="3">
        <v>0.4304407713498623</v>
      </c>
    </row>
    <row r="218" ht="15.75" customHeight="1">
      <c r="A218" s="2" t="str">
        <f>HYPERLINK("https://stackoverflow.com/q/45949757", "45949757")</f>
        <v>45949757</v>
      </c>
      <c r="B218" s="3">
        <v>0.4294055201698513</v>
      </c>
    </row>
    <row r="219" ht="15.75" customHeight="1">
      <c r="A219" s="2" t="str">
        <f>HYPERLINK("https://stackoverflow.com/q/56746025", "56746025")</f>
        <v>56746025</v>
      </c>
      <c r="B219" s="3">
        <v>0.427825773938085</v>
      </c>
    </row>
    <row r="220" ht="15.75" customHeight="1">
      <c r="A220" s="2" t="str">
        <f>HYPERLINK("https://stackoverflow.com/q/57523759", "57523759")</f>
        <v>57523759</v>
      </c>
      <c r="B220" s="3">
        <v>0.4269759450171822</v>
      </c>
    </row>
    <row r="221" ht="15.75" customHeight="1">
      <c r="A221" s="2" t="str">
        <f>HYPERLINK("https://stackoverflow.com/q/59798677", "59798677")</f>
        <v>59798677</v>
      </c>
      <c r="B221" s="3">
        <v>0.4269352290679305</v>
      </c>
    </row>
    <row r="222" ht="15.75" customHeight="1">
      <c r="A222" s="2" t="str">
        <f>HYPERLINK("https://stackoverflow.com/q/9588748", "9588748")</f>
        <v>9588748</v>
      </c>
      <c r="B222" s="3">
        <v>0.4265935214211077</v>
      </c>
    </row>
    <row r="223" ht="15.75" customHeight="1">
      <c r="A223" s="2" t="str">
        <f>HYPERLINK("https://stackoverflow.com/q/4804623", "4804623")</f>
        <v>4804623</v>
      </c>
      <c r="B223" s="3">
        <v>0.4258241758241759</v>
      </c>
    </row>
    <row r="224" ht="15.75" customHeight="1">
      <c r="A224" s="2" t="str">
        <f>HYPERLINK("https://stackoverflow.com/q/61519093", "61519093")</f>
        <v>61519093</v>
      </c>
      <c r="B224" s="3">
        <v>0.4253022452504318</v>
      </c>
    </row>
    <row r="225" ht="15.75" customHeight="1">
      <c r="A225" s="2" t="str">
        <f>HYPERLINK("https://stackoverflow.com/q/39537567", "39537567")</f>
        <v>39537567</v>
      </c>
      <c r="B225" s="3">
        <v>0.4240603820086259</v>
      </c>
    </row>
    <row r="226" ht="15.75" customHeight="1">
      <c r="A226" s="2" t="str">
        <f>HYPERLINK("https://stackoverflow.com/q/42444198", "42444198")</f>
        <v>42444198</v>
      </c>
      <c r="B226" s="3">
        <v>0.4237756714060031</v>
      </c>
    </row>
    <row r="227" ht="15.75" customHeight="1">
      <c r="A227" s="2" t="str">
        <f>HYPERLINK("https://stackoverflow.com/q/38556074", "38556074")</f>
        <v>38556074</v>
      </c>
      <c r="B227" s="3">
        <v>0.4219367588932808</v>
      </c>
    </row>
    <row r="228" ht="15.75" customHeight="1">
      <c r="A228" s="2" t="str">
        <f>HYPERLINK("https://stackoverflow.com/q/52370526", "52370526")</f>
        <v>52370526</v>
      </c>
      <c r="B228" s="3">
        <v>0.4218983557548581</v>
      </c>
    </row>
    <row r="229" ht="15.75" customHeight="1">
      <c r="A229" s="2" t="str">
        <f>HYPERLINK("https://stackoverflow.com/q/34860991", "34860991")</f>
        <v>34860991</v>
      </c>
      <c r="B229" s="3">
        <v>0.4209129511677283</v>
      </c>
    </row>
    <row r="230" ht="15.75" customHeight="1">
      <c r="A230" s="2" t="str">
        <f>HYPERLINK("https://stackoverflow.com/q/56809303", "56809303")</f>
        <v>56809303</v>
      </c>
      <c r="B230" s="3">
        <v>0.4193242217160212</v>
      </c>
    </row>
    <row r="231" ht="15.75" customHeight="1">
      <c r="A231" s="2" t="str">
        <f>HYPERLINK("https://stackoverflow.com/q/58248640", "58248640")</f>
        <v>58248640</v>
      </c>
      <c r="B231" s="3">
        <v>0.4166666666666666</v>
      </c>
    </row>
    <row r="232" ht="15.75" customHeight="1">
      <c r="A232" s="2" t="str">
        <f>HYPERLINK("https://stackoverflow.com/q/12087385", "12087385")</f>
        <v>12087385</v>
      </c>
      <c r="B232" s="3">
        <v>0.4146153846153846</v>
      </c>
    </row>
    <row r="233" ht="15.75" customHeight="1">
      <c r="A233" s="2" t="str">
        <f>HYPERLINK("https://stackoverflow.com/q/43332875", "43332875")</f>
        <v>43332875</v>
      </c>
      <c r="B233" s="3">
        <v>0.4143286573146293</v>
      </c>
    </row>
    <row r="234" ht="15.75" customHeight="1">
      <c r="A234" s="2" t="str">
        <f>HYPERLINK("https://stackoverflow.com/q/57185134", "57185134")</f>
        <v>57185134</v>
      </c>
      <c r="B234" s="3">
        <v>0.4139928698752229</v>
      </c>
    </row>
    <row r="235" ht="15.75" customHeight="1">
      <c r="A235" s="2" t="str">
        <f>HYPERLINK("https://stackoverflow.com/q/59199646", "59199646")</f>
        <v>59199646</v>
      </c>
      <c r="B235" s="3">
        <v>0.4137717121588089</v>
      </c>
    </row>
    <row r="236" ht="15.75" customHeight="1">
      <c r="A236" s="2" t="str">
        <f>HYPERLINK("https://stackoverflow.com/q/37125043", "37125043")</f>
        <v>37125043</v>
      </c>
      <c r="B236" s="3">
        <v>0.4117021276595745</v>
      </c>
    </row>
    <row r="237" ht="15.75" customHeight="1">
      <c r="A237" s="2" t="str">
        <f>HYPERLINK("https://stackoverflow.com/q/55520394", "55520394")</f>
        <v>55520394</v>
      </c>
      <c r="B237" s="3">
        <v>0.4106948968512487</v>
      </c>
    </row>
    <row r="238" ht="15.75" customHeight="1">
      <c r="A238" s="2" t="str">
        <f>HYPERLINK("https://stackoverflow.com/q/48904349", "48904349")</f>
        <v>48904349</v>
      </c>
      <c r="B238" s="3">
        <v>0.4104278074866311</v>
      </c>
    </row>
    <row r="239" ht="15.75" customHeight="1">
      <c r="A239" s="2" t="str">
        <f>HYPERLINK("https://stackoverflow.com/q/56914312", "56914312")</f>
        <v>56914312</v>
      </c>
      <c r="B239" s="3">
        <v>0.4084751102709515</v>
      </c>
    </row>
    <row r="240" ht="15.75" customHeight="1">
      <c r="A240" s="2" t="str">
        <f>HYPERLINK("https://stackoverflow.com/q/49789544", "49789544")</f>
        <v>49789544</v>
      </c>
      <c r="B240" s="3">
        <v>0.4084615384615385</v>
      </c>
    </row>
    <row r="241" ht="15.75" customHeight="1">
      <c r="A241" s="2" t="str">
        <f>HYPERLINK("https://stackoverflow.com/q/43877814", "43877814")</f>
        <v>43877814</v>
      </c>
      <c r="B241" s="3">
        <v>0.4070996978851964</v>
      </c>
    </row>
    <row r="242" ht="15.75" customHeight="1">
      <c r="A242" s="2" t="str">
        <f>HYPERLINK("https://stackoverflow.com/q/23073453", "23073453")</f>
        <v>23073453</v>
      </c>
      <c r="B242" s="3">
        <v>0.4068627450980392</v>
      </c>
    </row>
    <row r="243" ht="15.75" customHeight="1">
      <c r="A243" s="2" t="str">
        <f>HYPERLINK("https://stackoverflow.com/q/55853588", "55853588")</f>
        <v>55853588</v>
      </c>
      <c r="B243" s="3">
        <v>0.404632972322503</v>
      </c>
    </row>
    <row r="244" ht="15.75" customHeight="1">
      <c r="A244" s="2" t="str">
        <f>HYPERLINK("https://stackoverflow.com/q/19796320", "19796320")</f>
        <v>19796320</v>
      </c>
      <c r="B244" s="3">
        <v>0.4028599605522682</v>
      </c>
    </row>
    <row r="245" ht="15.75" customHeight="1">
      <c r="A245" s="2" t="str">
        <f>HYPERLINK("https://stackoverflow.com/q/53669169", "53669169")</f>
        <v>53669169</v>
      </c>
      <c r="B245" s="3">
        <v>0.402428810720268</v>
      </c>
    </row>
    <row r="246" ht="15.75" customHeight="1">
      <c r="A246" s="2" t="str">
        <f>HYPERLINK("https://stackoverflow.com/q/60706026", "60706026")</f>
        <v>60706026</v>
      </c>
      <c r="B246" s="3">
        <v>0.4021035598705501</v>
      </c>
    </row>
    <row r="247" ht="15.75" customHeight="1">
      <c r="A247" s="2" t="str">
        <f>HYPERLINK("https://stackoverflow.com/q/28610006", "28610006")</f>
        <v>28610006</v>
      </c>
      <c r="B247" s="3">
        <v>0.4012662559890485</v>
      </c>
    </row>
    <row r="248" ht="15.75" customHeight="1">
      <c r="A248" s="2" t="str">
        <f>HYPERLINK("https://stackoverflow.com/q/60887200", "60887200")</f>
        <v>60887200</v>
      </c>
      <c r="B248" s="3">
        <v>0.4007246376811595</v>
      </c>
    </row>
    <row r="249" ht="15.75" customHeight="1">
      <c r="A249" s="2" t="str">
        <f>HYPERLINK("https://stackoverflow.com/q/52070481", "52070481")</f>
        <v>52070481</v>
      </c>
      <c r="B249" s="3">
        <v>0.3996815286624204</v>
      </c>
    </row>
    <row r="250" ht="15.75" customHeight="1">
      <c r="A250" s="2" t="str">
        <f>HYPERLINK("https://stackoverflow.com/q/56469964", "56469964")</f>
        <v>56469964</v>
      </c>
      <c r="B250" s="3">
        <v>0.3996815286624204</v>
      </c>
    </row>
    <row r="251" ht="15.75" customHeight="1">
      <c r="A251" s="2" t="str">
        <f>HYPERLINK("https://stackoverflow.com/q/16200946", "16200946")</f>
        <v>16200946</v>
      </c>
      <c r="B251" s="3">
        <v>0.3976683937823835</v>
      </c>
    </row>
    <row r="252" ht="15.75" customHeight="1">
      <c r="A252" s="2" t="str">
        <f>HYPERLINK("https://stackoverflow.com/q/49261726", "49261726")</f>
        <v>49261726</v>
      </c>
      <c r="B252" s="3">
        <v>0.3963714637146371</v>
      </c>
    </row>
    <row r="253" ht="15.75" customHeight="1">
      <c r="A253" s="2" t="str">
        <f>HYPERLINK("https://stackoverflow.com/q/44963674", "44963674")</f>
        <v>44963674</v>
      </c>
      <c r="B253" s="3">
        <v>0.3957286432160805</v>
      </c>
    </row>
    <row r="254" ht="15.75" customHeight="1">
      <c r="A254" s="2" t="str">
        <f>HYPERLINK("https://stackoverflow.com/q/58511704", "58511704")</f>
        <v>58511704</v>
      </c>
      <c r="B254" s="3">
        <v>0.3957286432160805</v>
      </c>
    </row>
    <row r="255" ht="15.75" customHeight="1">
      <c r="A255" s="2" t="str">
        <f>HYPERLINK("https://stackoverflow.com/q/61327724", "61327724")</f>
        <v>61327724</v>
      </c>
      <c r="B255" s="3">
        <v>0.3939114391143912</v>
      </c>
    </row>
    <row r="256" ht="15.75" customHeight="1">
      <c r="A256" s="2" t="str">
        <f>HYPERLINK("https://stackoverflow.com/q/56675025", "56675025")</f>
        <v>56675025</v>
      </c>
      <c r="B256" s="3">
        <v>0.3935826408125577</v>
      </c>
    </row>
    <row r="257" ht="15.75" customHeight="1">
      <c r="A257" s="2" t="str">
        <f>HYPERLINK("https://stackoverflow.com/q/51480081", "51480081")</f>
        <v>51480081</v>
      </c>
      <c r="B257" s="3">
        <v>0.3921800947867298</v>
      </c>
    </row>
    <row r="258" ht="15.75" customHeight="1">
      <c r="A258" s="2" t="str">
        <f>HYPERLINK("https://stackoverflow.com/q/34305838", "34305838")</f>
        <v>34305838</v>
      </c>
      <c r="B258" s="3">
        <v>0.3908839779005525</v>
      </c>
    </row>
    <row r="259" ht="15.75" customHeight="1">
      <c r="A259" s="2" t="str">
        <f>HYPERLINK("https://stackoverflow.com/q/40596332", "40596332")</f>
        <v>40596332</v>
      </c>
      <c r="B259" s="3">
        <v>0.3908753419304415</v>
      </c>
    </row>
    <row r="260" ht="15.75" customHeight="1">
      <c r="A260" s="2" t="str">
        <f>HYPERLINK("https://stackoverflow.com/q/55064804", "55064804")</f>
        <v>55064804</v>
      </c>
      <c r="B260" s="3">
        <v>0.3907811080835603</v>
      </c>
    </row>
    <row r="261" ht="15.75" customHeight="1">
      <c r="A261" s="2" t="str">
        <f>HYPERLINK("https://stackoverflow.com/q/17126323", "17126323")</f>
        <v>17126323</v>
      </c>
      <c r="B261" s="3">
        <v>0.390721196130167</v>
      </c>
    </row>
    <row r="262" ht="15.75" customHeight="1">
      <c r="A262" s="2" t="str">
        <f>HYPERLINK("https://stackoverflow.com/q/53082382", "53082382")</f>
        <v>53082382</v>
      </c>
      <c r="B262" s="3">
        <v>0.3891941391941392</v>
      </c>
    </row>
    <row r="263" ht="15.75" customHeight="1">
      <c r="A263" s="2" t="str">
        <f>HYPERLINK("https://stackoverflow.com/q/54995158", "54995158")</f>
        <v>54995158</v>
      </c>
      <c r="B263" s="3">
        <v>0.3890284757118929</v>
      </c>
    </row>
    <row r="264" ht="15.75" customHeight="1">
      <c r="A264" s="2" t="str">
        <f>HYPERLINK("https://stackoverflow.com/q/58575034", "58575034")</f>
        <v>58575034</v>
      </c>
      <c r="B264" s="3">
        <v>0.3877858002406739</v>
      </c>
    </row>
    <row r="265" ht="15.75" customHeight="1">
      <c r="A265" s="2" t="str">
        <f>HYPERLINK("https://stackoverflow.com/q/60815382", "60815382")</f>
        <v>60815382</v>
      </c>
      <c r="B265" s="3">
        <v>0.3861702127659575</v>
      </c>
    </row>
    <row r="266" ht="15.75" customHeight="1">
      <c r="A266" s="2" t="str">
        <f>HYPERLINK("https://stackoverflow.com/q/19495048", "19495048")</f>
        <v>19495048</v>
      </c>
      <c r="B266" s="3">
        <v>0.3856783919597991</v>
      </c>
    </row>
    <row r="267" ht="15.75" customHeight="1">
      <c r="A267" s="2" t="str">
        <f>HYPERLINK("https://stackoverflow.com/q/43243120", "43243120")</f>
        <v>43243120</v>
      </c>
      <c r="B267" s="3">
        <v>0.3849693251533742</v>
      </c>
    </row>
    <row r="268" ht="15.75" customHeight="1">
      <c r="A268" s="2" t="str">
        <f>HYPERLINK("https://stackoverflow.com/q/53027157", "53027157")</f>
        <v>53027157</v>
      </c>
      <c r="B268" s="3">
        <v>0.3836851363236587</v>
      </c>
    </row>
    <row r="269" ht="15.75" customHeight="1">
      <c r="A269" s="2" t="str">
        <f>HYPERLINK("https://stackoverflow.com/q/54695712", "54695712")</f>
        <v>54695712</v>
      </c>
      <c r="B269" s="3">
        <v>0.3820474777448072</v>
      </c>
    </row>
    <row r="270" ht="15.75" customHeight="1">
      <c r="A270" s="2" t="str">
        <f>HYPERLINK("https://stackoverflow.com/q/52294271", "52294271")</f>
        <v>52294271</v>
      </c>
      <c r="B270" s="3">
        <v>0.3812292358803987</v>
      </c>
    </row>
    <row r="271" ht="15.75" customHeight="1">
      <c r="A271" s="2" t="str">
        <f>HYPERLINK("https://stackoverflow.com/q/15106856", "15106856")</f>
        <v>15106856</v>
      </c>
      <c r="B271" s="3">
        <v>0.37882096069869</v>
      </c>
    </row>
    <row r="272" ht="15.75" customHeight="1">
      <c r="A272" s="2" t="str">
        <f>HYPERLINK("https://stackoverflow.com/q/17801810", "17801810")</f>
        <v>17801810</v>
      </c>
      <c r="B272" s="3">
        <v>0.3765664160401002</v>
      </c>
    </row>
    <row r="273" ht="15.75" customHeight="1">
      <c r="A273" s="2" t="str">
        <f>HYPERLINK("https://stackoverflow.com/q/60285447", "60285447")</f>
        <v>60285447</v>
      </c>
      <c r="B273" s="3">
        <v>0.3765560165975105</v>
      </c>
    </row>
    <row r="274" ht="15.75" customHeight="1">
      <c r="A274" s="2" t="str">
        <f>HYPERLINK("https://stackoverflow.com/q/26634391", "26634391")</f>
        <v>26634391</v>
      </c>
      <c r="B274" s="3">
        <v>0.3743902439024391</v>
      </c>
    </row>
    <row r="275" ht="15.75" customHeight="1">
      <c r="A275" s="2" t="str">
        <f>HYPERLINK("https://stackoverflow.com/q/55929236", "55929236")</f>
        <v>55929236</v>
      </c>
      <c r="B275" s="3">
        <v>0.3737897648686032</v>
      </c>
    </row>
    <row r="276" ht="15.75" customHeight="1">
      <c r="A276" s="2" t="str">
        <f>HYPERLINK("https://stackoverflow.com/q/47174045", "47174045")</f>
        <v>47174045</v>
      </c>
      <c r="B276" s="3">
        <v>0.3724970553592462</v>
      </c>
    </row>
    <row r="277" ht="15.75" customHeight="1">
      <c r="A277" s="2" t="str">
        <f>HYPERLINK("https://stackoverflow.com/q/38006238", "38006238")</f>
        <v>38006238</v>
      </c>
      <c r="B277" s="3">
        <v>0.3713720316622691</v>
      </c>
    </row>
    <row r="278" ht="15.75" customHeight="1">
      <c r="A278" s="2" t="str">
        <f>HYPERLINK("https://stackoverflow.com/q/16911661", "16911661")</f>
        <v>16911661</v>
      </c>
      <c r="B278" s="3">
        <v>0.3681102362204725</v>
      </c>
    </row>
    <row r="279" ht="15.75" customHeight="1">
      <c r="A279" s="2" t="str">
        <f>HYPERLINK("https://stackoverflow.com/q/58877222", "58877222")</f>
        <v>58877222</v>
      </c>
      <c r="B279" s="3">
        <v>0.3674089068825912</v>
      </c>
    </row>
    <row r="280" ht="15.75" customHeight="1">
      <c r="A280" s="2" t="str">
        <f>HYPERLINK("https://stackoverflow.com/q/50512460", "50512460")</f>
        <v>50512460</v>
      </c>
      <c r="B280" s="3">
        <v>0.3673570019723866</v>
      </c>
    </row>
    <row r="281" ht="15.75" customHeight="1">
      <c r="A281" s="2" t="str">
        <f>HYPERLINK("https://stackoverflow.com/q/47497901", "47497901")</f>
        <v>47497901</v>
      </c>
      <c r="B281" s="3">
        <v>0.3671761280931587</v>
      </c>
    </row>
    <row r="282" ht="15.75" customHeight="1">
      <c r="A282" s="2" t="str">
        <f>HYPERLINK("https://stackoverflow.com/q/16087271", "16087271")</f>
        <v>16087271</v>
      </c>
      <c r="B282" s="3">
        <v>0.36716621253406</v>
      </c>
    </row>
    <row r="283" ht="15.75" customHeight="1">
      <c r="A283" s="2" t="str">
        <f>HYPERLINK("https://stackoverflow.com/q/27416913", "27416913")</f>
        <v>27416913</v>
      </c>
      <c r="B283" s="3">
        <v>0.3659754224270353</v>
      </c>
    </row>
    <row r="284" ht="15.75" customHeight="1">
      <c r="A284" s="2" t="str">
        <f>HYPERLINK("https://stackoverflow.com/q/58255162", "58255162")</f>
        <v>58255162</v>
      </c>
      <c r="B284" s="3">
        <v>0.3651079136690647</v>
      </c>
    </row>
    <row r="285" ht="15.75" customHeight="1">
      <c r="A285" s="2" t="str">
        <f>HYPERLINK("https://stackoverflow.com/q/56118080", "56118080")</f>
        <v>56118080</v>
      </c>
      <c r="B285" s="3">
        <v>0.3628266033254157</v>
      </c>
    </row>
    <row r="286" ht="15.75" customHeight="1">
      <c r="A286" s="2" t="str">
        <f>HYPERLINK("https://stackoverflow.com/q/19432016", "19432016")</f>
        <v>19432016</v>
      </c>
      <c r="B286" s="3">
        <v>0.3621883656509696</v>
      </c>
    </row>
    <row r="287" ht="15.75" customHeight="1">
      <c r="A287" s="2" t="str">
        <f>HYPERLINK("https://stackoverflow.com/q/58090624", "58090624")</f>
        <v>58090624</v>
      </c>
      <c r="B287" s="3">
        <v>0.3620619396903016</v>
      </c>
    </row>
    <row r="288" ht="15.75" customHeight="1">
      <c r="A288" s="2" t="str">
        <f>HYPERLINK("https://stackoverflow.com/q/23062636", "23062636")</f>
        <v>23062636</v>
      </c>
      <c r="B288" s="3">
        <v>0.3620107962213225</v>
      </c>
    </row>
    <row r="289" ht="15.75" customHeight="1">
      <c r="A289" s="2" t="str">
        <f>HYPERLINK("https://stackoverflow.com/q/33616877", "33616877")</f>
        <v>33616877</v>
      </c>
      <c r="B289" s="3">
        <v>0.3614180478821363</v>
      </c>
    </row>
    <row r="290" ht="15.75" customHeight="1">
      <c r="A290" s="2" t="str">
        <f>HYPERLINK("https://stackoverflow.com/q/56355331", "56355331")</f>
        <v>56355331</v>
      </c>
      <c r="B290" s="3">
        <v>0.359671848013817</v>
      </c>
    </row>
    <row r="291" ht="15.75" customHeight="1">
      <c r="A291" s="2" t="str">
        <f>HYPERLINK("https://stackoverflow.com/q/51512628", "51512628")</f>
        <v>51512628</v>
      </c>
      <c r="B291" s="3">
        <v>0.3591954022988506</v>
      </c>
    </row>
    <row r="292" ht="15.75" customHeight="1">
      <c r="A292" s="2" t="str">
        <f>HYPERLINK("https://stackoverflow.com/q/16306006", "16306006")</f>
        <v>16306006</v>
      </c>
      <c r="B292" s="3">
        <v>0.3588777219430486</v>
      </c>
    </row>
    <row r="293" ht="15.75" customHeight="1">
      <c r="A293" s="2" t="str">
        <f>HYPERLINK("https://stackoverflow.com/q/61766048", "61766048")</f>
        <v>61766048</v>
      </c>
      <c r="B293" s="3">
        <v>0.3542654028436018</v>
      </c>
    </row>
    <row r="294" ht="15.75" customHeight="1">
      <c r="A294" s="2" t="str">
        <f>HYPERLINK("https://stackoverflow.com/q/59645309", "59645309")</f>
        <v>59645309</v>
      </c>
      <c r="B294" s="3">
        <v>0.353921568627451</v>
      </c>
    </row>
    <row r="295" ht="15.75" customHeight="1">
      <c r="A295" s="2" t="str">
        <f>HYPERLINK("https://stackoverflow.com/q/43549104", "43549104")</f>
        <v>43549104</v>
      </c>
      <c r="B295" s="3">
        <v>0.3537527593818985</v>
      </c>
    </row>
    <row r="296" ht="15.75" customHeight="1">
      <c r="A296" s="2" t="str">
        <f>HYPERLINK("https://stackoverflow.com/q/53707341", "53707341")</f>
        <v>53707341</v>
      </c>
      <c r="B296" s="3">
        <v>0.3537527593818984</v>
      </c>
    </row>
    <row r="297" ht="15.75" customHeight="1">
      <c r="A297" s="2" t="str">
        <f>HYPERLINK("https://stackoverflow.com/q/58091962", "58091962")</f>
        <v>58091962</v>
      </c>
      <c r="B297" s="3">
        <v>0.3534877072612921</v>
      </c>
    </row>
    <row r="298" ht="15.75" customHeight="1">
      <c r="A298" s="2" t="str">
        <f>HYPERLINK("https://stackoverflow.com/q/11698968", "11698968")</f>
        <v>11698968</v>
      </c>
      <c r="B298" s="3">
        <v>0.3533868092691623</v>
      </c>
    </row>
    <row r="299" ht="15.75" customHeight="1">
      <c r="A299" s="2" t="str">
        <f>HYPERLINK("https://stackoverflow.com/q/56548526", "56548526")</f>
        <v>56548526</v>
      </c>
      <c r="B299" s="3">
        <v>0.3533868092691623</v>
      </c>
    </row>
    <row r="300" ht="15.75" customHeight="1">
      <c r="A300" s="2" t="str">
        <f>HYPERLINK("https://stackoverflow.com/q/45318013", "45318013")</f>
        <v>45318013</v>
      </c>
      <c r="B300" s="3">
        <v>0.3529517638588913</v>
      </c>
    </row>
    <row r="301" ht="15.75" customHeight="1">
      <c r="A301" s="2" t="str">
        <f>HYPERLINK("https://stackoverflow.com/q/54741436", "54741436")</f>
        <v>54741436</v>
      </c>
      <c r="B301" s="3">
        <v>0.351577909270217</v>
      </c>
    </row>
    <row r="302" ht="15.75" customHeight="1">
      <c r="A302" s="2" t="str">
        <f>HYPERLINK("https://stackoverflow.com/q/61345897", "61345897")</f>
        <v>61345897</v>
      </c>
      <c r="B302" s="3">
        <v>0.349388379204893</v>
      </c>
    </row>
    <row r="303" ht="15.75" customHeight="1">
      <c r="A303" s="2" t="str">
        <f>HYPERLINK("https://stackoverflow.com/q/57012762", "57012762")</f>
        <v>57012762</v>
      </c>
      <c r="B303" s="3">
        <v>0.3483739837398374</v>
      </c>
    </row>
    <row r="304" ht="15.75" customHeight="1">
      <c r="A304" s="2" t="str">
        <f>HYPERLINK("https://stackoverflow.com/q/46970906", "46970906")</f>
        <v>46970906</v>
      </c>
      <c r="B304" s="3">
        <v>0.348159509202454</v>
      </c>
    </row>
    <row r="305" ht="15.75" customHeight="1">
      <c r="A305" s="2" t="str">
        <f>HYPERLINK("https://stackoverflow.com/q/52668100", "52668100")</f>
        <v>52668100</v>
      </c>
      <c r="B305" s="3">
        <v>0.3478169605373635</v>
      </c>
    </row>
    <row r="306" ht="15.75" customHeight="1">
      <c r="A306" s="2" t="str">
        <f>HYPERLINK("https://stackoverflow.com/q/40605620", "40605620")</f>
        <v>40605620</v>
      </c>
      <c r="B306" s="3">
        <v>0.3454022988505747</v>
      </c>
    </row>
    <row r="307" ht="15.75" customHeight="1">
      <c r="A307" s="2" t="str">
        <f>HYPERLINK("https://stackoverflow.com/q/10557731", "10557731")</f>
        <v>10557731</v>
      </c>
      <c r="B307" s="3">
        <v>0.3452380952380953</v>
      </c>
    </row>
    <row r="308" ht="15.75" customHeight="1">
      <c r="A308" s="2" t="str">
        <f>HYPERLINK("https://stackoverflow.com/q/29287436", "29287436")</f>
        <v>29287436</v>
      </c>
      <c r="B308" s="3">
        <v>0.3449126803340927</v>
      </c>
    </row>
    <row r="309" ht="15.75" customHeight="1">
      <c r="A309" s="2" t="str">
        <f>HYPERLINK("https://stackoverflow.com/q/1258834", "1258834")</f>
        <v>1258834</v>
      </c>
      <c r="B309" s="3">
        <v>0.3444700460829493</v>
      </c>
    </row>
    <row r="310" ht="15.75" customHeight="1">
      <c r="A310" s="2" t="str">
        <f>HYPERLINK("https://stackoverflow.com/q/38532528", "38532528")</f>
        <v>38532528</v>
      </c>
      <c r="B310" s="3">
        <v>0.3440695296523517</v>
      </c>
    </row>
    <row r="311" ht="15.75" customHeight="1">
      <c r="A311" s="2" t="str">
        <f>HYPERLINK("https://stackoverflow.com/q/10784169", "10784169")</f>
        <v>10784169</v>
      </c>
      <c r="B311" s="3">
        <v>0.3432277924362357</v>
      </c>
    </row>
    <row r="312" ht="15.75" customHeight="1">
      <c r="A312" s="2" t="str">
        <f>HYPERLINK("https://stackoverflow.com/q/19289621", "19289621")</f>
        <v>19289621</v>
      </c>
      <c r="B312" s="3">
        <v>0.3430018416206261</v>
      </c>
    </row>
    <row r="313" ht="15.75" customHeight="1">
      <c r="A313" s="2" t="str">
        <f>HYPERLINK("https://stackoverflow.com/q/60689697", "60689697")</f>
        <v>60689697</v>
      </c>
      <c r="B313" s="3">
        <v>0.3427536231884058</v>
      </c>
    </row>
    <row r="314" ht="15.75" customHeight="1">
      <c r="A314" s="2" t="str">
        <f>HYPERLINK("https://stackoverflow.com/q/49002928", "49002928")</f>
        <v>49002928</v>
      </c>
      <c r="B314" s="3">
        <v>0.3424006908462868</v>
      </c>
    </row>
    <row r="315" ht="15.75" customHeight="1">
      <c r="A315" s="2" t="str">
        <f>HYPERLINK("https://stackoverflow.com/q/53538056", "53538056")</f>
        <v>53538056</v>
      </c>
      <c r="B315" s="3">
        <v>0.3422865013774105</v>
      </c>
    </row>
    <row r="316" ht="15.75" customHeight="1">
      <c r="A316" s="2" t="str">
        <f>HYPERLINK("https://stackoverflow.com/q/46874301", "46874301")</f>
        <v>46874301</v>
      </c>
      <c r="B316" s="3">
        <v>0.3408045977011493</v>
      </c>
    </row>
    <row r="317" ht="15.75" customHeight="1">
      <c r="A317" s="2" t="str">
        <f>HYPERLINK("https://stackoverflow.com/q/62006237", "62006237")</f>
        <v>62006237</v>
      </c>
      <c r="B317" s="3">
        <v>0.339041095890411</v>
      </c>
    </row>
    <row r="318" ht="15.75" customHeight="1">
      <c r="A318" s="2" t="str">
        <f>HYPERLINK("https://stackoverflow.com/q/46090082", "46090082")</f>
        <v>46090082</v>
      </c>
      <c r="B318" s="3">
        <v>0.3389464594127806</v>
      </c>
    </row>
    <row r="319" ht="15.75" customHeight="1">
      <c r="A319" s="2" t="str">
        <f>HYPERLINK("https://stackoverflow.com/q/56669375", "56669375")</f>
        <v>56669375</v>
      </c>
      <c r="B319" s="3">
        <v>0.3373118279569892</v>
      </c>
    </row>
    <row r="320" ht="15.75" customHeight="1">
      <c r="A320" s="2" t="str">
        <f>HYPERLINK("https://stackoverflow.com/q/56833949", "56833949")</f>
        <v>56833949</v>
      </c>
      <c r="B320" s="3">
        <v>0.3362068965517241</v>
      </c>
    </row>
    <row r="321" ht="15.75" customHeight="1">
      <c r="A321" s="2" t="str">
        <f>HYPERLINK("https://stackoverflow.com/q/55435560", "55435560")</f>
        <v>55435560</v>
      </c>
      <c r="B321" s="3">
        <v>0.3353080568720379</v>
      </c>
    </row>
    <row r="322" ht="15.75" customHeight="1">
      <c r="A322" s="2" t="str">
        <f>HYPERLINK("https://stackoverflow.com/q/35066446", "35066446")</f>
        <v>35066446</v>
      </c>
      <c r="B322" s="3">
        <v>0.3349056603773586</v>
      </c>
    </row>
    <row r="323" ht="15.75" customHeight="1">
      <c r="A323" s="2" t="str">
        <f>HYPERLINK("https://stackoverflow.com/q/24064506", "24064506")</f>
        <v>24064506</v>
      </c>
      <c r="B323" s="3">
        <v>0.3347992783040143</v>
      </c>
    </row>
    <row r="324" ht="15.75" customHeight="1">
      <c r="A324" s="2" t="str">
        <f>HYPERLINK("https://stackoverflow.com/q/48914817", "48914817")</f>
        <v>48914817</v>
      </c>
      <c r="B324" s="3">
        <v>0.3346905537459284</v>
      </c>
    </row>
    <row r="325" ht="15.75" customHeight="1">
      <c r="A325" s="2" t="str">
        <f>HYPERLINK("https://stackoverflow.com/q/54575273", "54575273")</f>
        <v>54575273</v>
      </c>
      <c r="B325" s="3">
        <v>0.3323451910408434</v>
      </c>
    </row>
    <row r="326" ht="15.75" customHeight="1">
      <c r="A326" s="2" t="str">
        <f>HYPERLINK("https://stackoverflow.com/q/13825378", "13825378")</f>
        <v>13825378</v>
      </c>
      <c r="B326" s="3">
        <v>0.3321812596006144</v>
      </c>
    </row>
    <row r="327" ht="15.75" customHeight="1">
      <c r="A327" s="2" t="str">
        <f>HYPERLINK("https://stackoverflow.com/q/45824743", "45824743")</f>
        <v>45824743</v>
      </c>
      <c r="B327" s="3">
        <v>0.3320770519262982</v>
      </c>
    </row>
    <row r="328" ht="15.75" customHeight="1">
      <c r="A328" s="2" t="str">
        <f>HYPERLINK("https://stackoverflow.com/q/18580277", "18580277")</f>
        <v>18580277</v>
      </c>
      <c r="B328" s="3">
        <v>0.3307560137457045</v>
      </c>
    </row>
    <row r="329" ht="15.75" customHeight="1">
      <c r="A329" s="2" t="str">
        <f>HYPERLINK("https://stackoverflow.com/q/47886587", "47886587")</f>
        <v>47886587</v>
      </c>
      <c r="B329" s="3">
        <v>0.3295297372060859</v>
      </c>
    </row>
    <row r="330" ht="15.75" customHeight="1">
      <c r="A330" s="2" t="str">
        <f>HYPERLINK("https://stackoverflow.com/q/61647756", "61647756")</f>
        <v>61647756</v>
      </c>
      <c r="B330" s="3">
        <v>0.3219424460431655</v>
      </c>
    </row>
    <row r="331" ht="15.75" customHeight="1">
      <c r="A331" s="2" t="str">
        <f>HYPERLINK("https://stackoverflow.com/q/62002491", "62002491")</f>
        <v>62002491</v>
      </c>
      <c r="B331" s="3">
        <v>0.3215604801477377</v>
      </c>
    </row>
    <row r="332" ht="15.75" customHeight="1">
      <c r="A332" s="2" t="str">
        <f>HYPERLINK("https://stackoverflow.com/q/10930561", "10930561")</f>
        <v>10930561</v>
      </c>
      <c r="B332" s="3">
        <v>0.3213012477718361</v>
      </c>
    </row>
    <row r="333" ht="15.75" customHeight="1">
      <c r="A333" s="2" t="str">
        <f>HYPERLINK("https://stackoverflow.com/q/38688679", "38688679")</f>
        <v>38688679</v>
      </c>
      <c r="B333" s="3">
        <v>0.3209487825356843</v>
      </c>
    </row>
    <row r="334" ht="15.75" customHeight="1">
      <c r="A334" s="2" t="str">
        <f>HYPERLINK("https://stackoverflow.com/q/59058293", "59058293")</f>
        <v>59058293</v>
      </c>
      <c r="B334" s="3">
        <v>0.3195102685624012</v>
      </c>
    </row>
    <row r="335" ht="15.75" customHeight="1">
      <c r="A335" s="2" t="str">
        <f>HYPERLINK("https://stackoverflow.com/q/7383641", "7383641")</f>
        <v>7383641</v>
      </c>
      <c r="B335" s="3">
        <v>0.3192454632282712</v>
      </c>
    </row>
    <row r="336" ht="15.75" customHeight="1">
      <c r="A336" s="2" t="str">
        <f>HYPERLINK("https://stackoverflow.com/q/51649558", "51649558")</f>
        <v>51649558</v>
      </c>
      <c r="B336" s="3">
        <v>0.3188073394495413</v>
      </c>
    </row>
    <row r="337" ht="15.75" customHeight="1">
      <c r="A337" s="2" t="str">
        <f>HYPERLINK("https://stackoverflow.com/q/17926933", "17926933")</f>
        <v>17926933</v>
      </c>
      <c r="B337" s="3">
        <v>0.3147980711271849</v>
      </c>
    </row>
    <row r="338" ht="15.75" customHeight="1">
      <c r="A338" s="2" t="str">
        <f>HYPERLINK("https://stackoverflow.com/q/38233602", "38233602")</f>
        <v>38233602</v>
      </c>
      <c r="B338" s="3">
        <v>0.3147668393782384</v>
      </c>
    </row>
    <row r="339" ht="15.75" customHeight="1">
      <c r="A339" s="2" t="str">
        <f>HYPERLINK("https://stackoverflow.com/q/10586848", "10586848")</f>
        <v>10586848</v>
      </c>
      <c r="B339" s="3">
        <v>0.3137480798771121</v>
      </c>
    </row>
    <row r="340" ht="15.75" customHeight="1">
      <c r="A340" s="2" t="str">
        <f>HYPERLINK("https://stackoverflow.com/q/56127535", "56127535")</f>
        <v>56127535</v>
      </c>
      <c r="B340" s="3">
        <v>0.3119765494137354</v>
      </c>
    </row>
    <row r="341" ht="15.75" customHeight="1">
      <c r="A341" s="2" t="str">
        <f>HYPERLINK("https://stackoverflow.com/q/38342186", "38342186")</f>
        <v>38342186</v>
      </c>
      <c r="B341" s="3">
        <v>0.3117161716171617</v>
      </c>
    </row>
    <row r="342" ht="15.75" customHeight="1">
      <c r="A342" s="2" t="str">
        <f>HYPERLINK("https://stackoverflow.com/q/48979623", "48979623")</f>
        <v>48979623</v>
      </c>
      <c r="B342" s="3">
        <v>0.3116438356164383</v>
      </c>
    </row>
    <row r="343" ht="15.75" customHeight="1">
      <c r="A343" s="2" t="str">
        <f>HYPERLINK("https://stackoverflow.com/q/13393253", "13393253")</f>
        <v>13393253</v>
      </c>
      <c r="B343" s="3">
        <v>0.3114035087719298</v>
      </c>
    </row>
    <row r="344" ht="15.75" customHeight="1">
      <c r="A344" s="2" t="str">
        <f>HYPERLINK("https://stackoverflow.com/q/23554357", "23554357")</f>
        <v>23554357</v>
      </c>
      <c r="B344" s="3">
        <v>0.3098870056497175</v>
      </c>
    </row>
    <row r="345" ht="15.75" customHeight="1">
      <c r="A345" s="2" t="str">
        <f>HYPERLINK("https://stackoverflow.com/q/7679733", "7679733")</f>
        <v>7679733</v>
      </c>
      <c r="B345" s="3">
        <v>0.308047493403694</v>
      </c>
    </row>
    <row r="346" ht="15.75" customHeight="1">
      <c r="A346" s="2" t="str">
        <f>HYPERLINK("https://stackoverflow.com/q/56816188", "56816188")</f>
        <v>56816188</v>
      </c>
      <c r="B346" s="3">
        <v>0.3050161812297735</v>
      </c>
    </row>
    <row r="347" ht="15.75" customHeight="1">
      <c r="A347" s="2" t="str">
        <f>HYPERLINK("https://stackoverflow.com/q/45802802", "45802802")</f>
        <v>45802802</v>
      </c>
      <c r="B347" s="3">
        <v>0.3040540540540541</v>
      </c>
    </row>
    <row r="348" ht="15.75" customHeight="1">
      <c r="A348" s="2" t="str">
        <f>HYPERLINK("https://stackoverflow.com/q/17313690", "17313690")</f>
        <v>17313690</v>
      </c>
      <c r="B348" s="3">
        <v>0.3040229885057471</v>
      </c>
    </row>
    <row r="349" ht="15.75" customHeight="1">
      <c r="A349" s="2" t="str">
        <f>HYPERLINK("https://stackoverflow.com/q/61668245", "61668245")</f>
        <v>61668245</v>
      </c>
      <c r="B349" s="3">
        <v>0.3034759358288771</v>
      </c>
    </row>
    <row r="350" ht="15.75" customHeight="1">
      <c r="A350" s="2" t="str">
        <f>HYPERLINK("https://stackoverflow.com/q/59746179", "59746179")</f>
        <v>59746179</v>
      </c>
      <c r="B350" s="3">
        <v>0.3021739130434783</v>
      </c>
    </row>
    <row r="351" ht="15.75" customHeight="1">
      <c r="A351" s="2" t="str">
        <f>HYPERLINK("https://stackoverflow.com/q/19109573", "19109573")</f>
        <v>19109573</v>
      </c>
      <c r="B351" s="3">
        <v>0.3012820512820513</v>
      </c>
    </row>
    <row r="352" ht="15.75" customHeight="1">
      <c r="A352" s="2" t="str">
        <f>HYPERLINK("https://stackoverflow.com/q/35677362", "35677362")</f>
        <v>35677362</v>
      </c>
      <c r="B352" s="3">
        <v>0.3002183406113538</v>
      </c>
    </row>
    <row r="353" ht="15.75" customHeight="1">
      <c r="A353" s="2" t="str">
        <f>HYPERLINK("https://stackoverflow.com/q/24135734", "24135734")</f>
        <v>24135734</v>
      </c>
      <c r="B353" s="3">
        <v>0.2979616306954436</v>
      </c>
    </row>
    <row r="354" ht="15.75" customHeight="1">
      <c r="A354" s="2" t="str">
        <f>HYPERLINK("https://stackoverflow.com/q/58521055", "58521055")</f>
        <v>58521055</v>
      </c>
      <c r="B354" s="3">
        <v>0.2970588235294118</v>
      </c>
    </row>
    <row r="355" ht="15.75" customHeight="1">
      <c r="A355" s="2" t="str">
        <f>HYPERLINK("https://stackoverflow.com/q/12031216", "12031216")</f>
        <v>12031216</v>
      </c>
      <c r="B355" s="3">
        <v>0.2949320794148381</v>
      </c>
    </row>
    <row r="356" ht="15.75" customHeight="1">
      <c r="A356" s="2" t="str">
        <f>HYPERLINK("https://stackoverflow.com/q/45896488", "45896488")</f>
        <v>45896488</v>
      </c>
      <c r="B356" s="3">
        <v>0.2944126074498568</v>
      </c>
    </row>
    <row r="357" ht="15.75" customHeight="1">
      <c r="A357" s="2" t="str">
        <f>HYPERLINK("https://stackoverflow.com/q/55827343", "55827343")</f>
        <v>55827343</v>
      </c>
      <c r="B357" s="3">
        <v>0.2931654676258992</v>
      </c>
    </row>
    <row r="358" ht="15.75" customHeight="1">
      <c r="A358" s="2" t="str">
        <f>HYPERLINK("https://stackoverflow.com/q/24617605", "24617605")</f>
        <v>24617605</v>
      </c>
      <c r="B358" s="3">
        <v>0.2918353576248314</v>
      </c>
    </row>
    <row r="359" ht="15.75" customHeight="1">
      <c r="A359" s="2" t="str">
        <f>HYPERLINK("https://stackoverflow.com/q/52958536", "52958536")</f>
        <v>52958536</v>
      </c>
      <c r="B359" s="3">
        <v>0.290420819490587</v>
      </c>
    </row>
    <row r="360" ht="15.75" customHeight="1">
      <c r="A360" s="2" t="str">
        <f>HYPERLINK("https://stackoverflow.com/q/58345697", "58345697")</f>
        <v>58345697</v>
      </c>
      <c r="B360" s="3">
        <v>0.2873692077727952</v>
      </c>
    </row>
    <row r="361" ht="15.75" customHeight="1">
      <c r="A361" s="2" t="str">
        <f>HYPERLINK("https://stackoverflow.com/q/50876280", "50876280")</f>
        <v>50876280</v>
      </c>
      <c r="B361" s="3">
        <v>0.2853846153846155</v>
      </c>
    </row>
    <row r="362" ht="15.75" customHeight="1">
      <c r="A362" s="2" t="str">
        <f>HYPERLINK("https://stackoverflow.com/q/45874369", "45874369")</f>
        <v>45874369</v>
      </c>
      <c r="B362" s="3">
        <v>0.2833333333333333</v>
      </c>
    </row>
    <row r="363" ht="15.75" customHeight="1">
      <c r="A363" s="2" t="str">
        <f>HYPERLINK("https://stackoverflow.com/q/59345059", "59345059")</f>
        <v>59345059</v>
      </c>
      <c r="B363" s="3">
        <v>0.2792307692307693</v>
      </c>
    </row>
    <row r="364" ht="15.75" customHeight="1">
      <c r="A364" s="2" t="str">
        <f>HYPERLINK("https://stackoverflow.com/q/34504198", "34504198")</f>
        <v>34504198</v>
      </c>
      <c r="B364" s="3">
        <v>0.278197381671702</v>
      </c>
    </row>
    <row r="365" ht="15.75" customHeight="1">
      <c r="A365" s="2" t="str">
        <f>HYPERLINK("https://stackoverflow.com/q/42658036", "42658036")</f>
        <v>42658036</v>
      </c>
      <c r="B365" s="3">
        <v>0.2763157894736841</v>
      </c>
    </row>
    <row r="366" ht="15.75" customHeight="1">
      <c r="A366" s="2" t="str">
        <f>HYPERLINK("https://stackoverflow.com/q/25279217", "25279217")</f>
        <v>25279217</v>
      </c>
      <c r="B366" s="3">
        <v>0.2761707988980717</v>
      </c>
    </row>
    <row r="367" ht="15.75" customHeight="1">
      <c r="A367" s="2" t="str">
        <f>HYPERLINK("https://stackoverflow.com/q/58054575", "58054575")</f>
        <v>58054575</v>
      </c>
      <c r="B367" s="3">
        <v>0.275325119780972</v>
      </c>
    </row>
    <row r="368" ht="15.75" customHeight="1">
      <c r="A368" s="2" t="str">
        <f>HYPERLINK("https://stackoverflow.com/q/59947680", "59947680")</f>
        <v>59947680</v>
      </c>
      <c r="B368" s="3">
        <v>0.2751141552511415</v>
      </c>
    </row>
    <row r="369" ht="15.75" customHeight="1">
      <c r="A369" s="2" t="str">
        <f>HYPERLINK("https://stackoverflow.com/q/44931104", "44931104")</f>
        <v>44931104</v>
      </c>
      <c r="B369" s="3">
        <v>0.2742954324586978</v>
      </c>
    </row>
    <row r="370" ht="15.75" customHeight="1">
      <c r="A370" s="2" t="str">
        <f>HYPERLINK("https://stackoverflow.com/q/47107774", "47107774")</f>
        <v>47107774</v>
      </c>
      <c r="B370" s="3">
        <v>0.2726537216828479</v>
      </c>
    </row>
    <row r="371" ht="15.75" customHeight="1">
      <c r="A371" s="2" t="str">
        <f>HYPERLINK("https://stackoverflow.com/q/61642239", "61642239")</f>
        <v>61642239</v>
      </c>
      <c r="B371" s="3">
        <v>0.2716698534098151</v>
      </c>
    </row>
    <row r="372" ht="15.75" customHeight="1">
      <c r="A372" s="2" t="str">
        <f>HYPERLINK("https://stackoverflow.com/q/13929746", "13929746")</f>
        <v>13929746</v>
      </c>
      <c r="B372" s="3">
        <v>0.2687601957585644</v>
      </c>
    </row>
    <row r="373" ht="15.75" customHeight="1">
      <c r="A373" s="2" t="str">
        <f>HYPERLINK("https://stackoverflow.com/q/57676928", "57676928")</f>
        <v>57676928</v>
      </c>
      <c r="B373" s="3">
        <v>0.2637614678899083</v>
      </c>
    </row>
    <row r="374" ht="15.75" customHeight="1">
      <c r="A374" s="2" t="str">
        <f>HYPERLINK("https://stackoverflow.com/q/37169827", "37169827")</f>
        <v>37169827</v>
      </c>
      <c r="B374" s="3">
        <v>0.2571754729288976</v>
      </c>
    </row>
    <row r="375" ht="15.75" customHeight="1">
      <c r="A375" s="2" t="str">
        <f>HYPERLINK("https://stackoverflow.com/q/50867815", "50867815")</f>
        <v>50867815</v>
      </c>
      <c r="B375" s="3">
        <v>0.2563191153238547</v>
      </c>
    </row>
    <row r="376" ht="15.75" customHeight="1">
      <c r="A376" s="2" t="str">
        <f>HYPERLINK("https://stackoverflow.com/q/55710608", "55710608")</f>
        <v>55710608</v>
      </c>
      <c r="B376" s="3">
        <v>0.248240985048373</v>
      </c>
    </row>
    <row r="377" ht="15.75" customHeight="1">
      <c r="A377" s="2" t="str">
        <f>HYPERLINK("https://stackoverflow.com/q/9802779", "9802779")</f>
        <v>9802779</v>
      </c>
      <c r="B377" s="3">
        <v>0.2473753280839896</v>
      </c>
    </row>
    <row r="378" ht="15.75" customHeight="1">
      <c r="A378" s="2" t="str">
        <f>HYPERLINK("https://stackoverflow.com/q/52529279", "52529279")</f>
        <v>52529279</v>
      </c>
      <c r="B378" s="3">
        <v>0.2464739069111424</v>
      </c>
    </row>
    <row r="379" ht="15.75" customHeight="1">
      <c r="A379" s="2" t="str">
        <f>HYPERLINK("https://stackoverflow.com/q/21422363", "21422363")</f>
        <v>21422363</v>
      </c>
      <c r="B379" s="3">
        <v>0.2402912621359223</v>
      </c>
    </row>
    <row r="380" ht="15.75" customHeight="1">
      <c r="A380" s="2" t="str">
        <f>HYPERLINK("https://stackoverflow.com/q/10152372", "10152372")</f>
        <v>10152372</v>
      </c>
      <c r="B380" s="3">
        <v>0.2368766404199475</v>
      </c>
    </row>
    <row r="381" ht="15.75" customHeight="1">
      <c r="A381" s="2" t="str">
        <f>HYPERLINK("https://stackoverflow.com/q/19223588", "19223588")</f>
        <v>19223588</v>
      </c>
      <c r="B381" s="3">
        <v>0.2350462207721588</v>
      </c>
    </row>
    <row r="382" ht="15.75" customHeight="1">
      <c r="A382" s="2" t="str">
        <f>HYPERLINK("https://stackoverflow.com/q/40064989", "40064989")</f>
        <v>40064989</v>
      </c>
      <c r="B382" s="3">
        <v>0.2345474613686535</v>
      </c>
    </row>
    <row r="383" ht="15.75" customHeight="1">
      <c r="A383" s="2" t="str">
        <f>HYPERLINK("https://stackoverflow.com/q/36751056", "36751056")</f>
        <v>36751056</v>
      </c>
      <c r="B383" s="3">
        <v>0.232174688057041</v>
      </c>
    </row>
    <row r="384" ht="15.75" customHeight="1">
      <c r="A384" s="2" t="str">
        <f>HYPERLINK("https://stackoverflow.com/q/36257435", "36257435")</f>
        <v>36257435</v>
      </c>
      <c r="B384" s="3">
        <v>0.2316272965879265</v>
      </c>
    </row>
    <row r="385" ht="15.75" customHeight="1">
      <c r="A385" s="2" t="str">
        <f>HYPERLINK("https://stackoverflow.com/q/23265831", "23265831")</f>
        <v>23265831</v>
      </c>
      <c r="B385" s="3">
        <v>0.2310710987996307</v>
      </c>
    </row>
    <row r="386" ht="15.75" customHeight="1">
      <c r="A386" s="2" t="str">
        <f>HYPERLINK("https://stackoverflow.com/q/53299189", "53299189")</f>
        <v>53299189</v>
      </c>
      <c r="B386" s="3">
        <v>0.2240484429065744</v>
      </c>
    </row>
    <row r="387" ht="15.75" customHeight="1">
      <c r="A387" s="2" t="str">
        <f>HYPERLINK("https://stackoverflow.com/q/23261369", "23261369")</f>
        <v>23261369</v>
      </c>
      <c r="B387" s="3">
        <v>0.2206994328922496</v>
      </c>
    </row>
    <row r="388" ht="15.75" customHeight="1">
      <c r="A388" s="2" t="str">
        <f>HYPERLINK("https://stackoverflow.com/q/59029108", "59029108")</f>
        <v>59029108</v>
      </c>
      <c r="B388" s="3">
        <v>0.2120253164556962</v>
      </c>
    </row>
    <row r="389" ht="15.75" customHeight="1">
      <c r="A389" s="2" t="str">
        <f>HYPERLINK("https://stackoverflow.com/q/53820097", "53820097")</f>
        <v>53820097</v>
      </c>
      <c r="B389" s="3">
        <v>0.2093495934959349</v>
      </c>
    </row>
    <row r="390" ht="15.75" customHeight="1">
      <c r="A390" s="2" t="str">
        <f>HYPERLINK("https://stackoverflow.com/q/42254535", "42254535")</f>
        <v>42254535</v>
      </c>
      <c r="B390" s="3">
        <v>0.2079288025889968</v>
      </c>
    </row>
    <row r="391" ht="15.75" customHeight="1">
      <c r="A391" s="2" t="str">
        <f>HYPERLINK("https://stackoverflow.com/q/56380637", "56380637")</f>
        <v>56380637</v>
      </c>
      <c r="B391" s="3">
        <v>0.1981393507521773</v>
      </c>
    </row>
    <row r="392" ht="15.75" customHeight="1">
      <c r="A392" s="2" t="str">
        <f>HYPERLINK("https://stackoverflow.com/q/29386945", "29386945")</f>
        <v>29386945</v>
      </c>
      <c r="B392" s="3">
        <v>0.184065934065934</v>
      </c>
    </row>
    <row r="393" ht="15.75" customHeight="1">
      <c r="A393" s="2" t="str">
        <f>HYPERLINK("https://stackoverflow.com/q/59211352", "59211352")</f>
        <v>59211352</v>
      </c>
      <c r="B393" s="3">
        <v>0.1638364779874214</v>
      </c>
    </row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2020-12-18T10:46:19Z</dcterms:created>
  <dc:creator>openpyxl</dc:creator>
</cp:coreProperties>
</file>