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WzX53DDKr/BcpzJBpWw0bF0tX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<sst xmlns="http://schemas.openxmlformats.org/spreadsheetml/2006/main" count="2" uniqueCount="2">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</sst>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HYPERLINK("https://stackoverflow.com/q/57312847", "57312847")</f>
        <v>57312847</v>
      </c>
      <c r="B2" s="3">
        <v>0.8538062283737025</v>
      </c>
    </row>
    <row r="3">
      <c r="A3" s="2" t="str">
        <f>HYPERLINK("https://stackoverflow.com/q/58696023", "58696023")</f>
        <v>58696023</v>
      </c>
      <c r="B3" s="3">
        <v>0.8128847845206684</v>
      </c>
    </row>
    <row r="4">
      <c r="A4" s="2" t="str">
        <f>HYPERLINK("https://stackoverflow.com/q/51431318", "51431318")</f>
        <v>51431318</v>
      </c>
      <c r="B4" s="3">
        <v>0.8101023017902813</v>
      </c>
    </row>
    <row r="5">
      <c r="A5" s="2" t="str">
        <f>HYPERLINK("https://stackoverflow.com/q/55238384", "55238384")</f>
        <v>55238384</v>
      </c>
      <c r="B5" s="3">
        <v>0.8050964187327825</v>
      </c>
    </row>
    <row r="6">
      <c r="A6" s="2" t="str">
        <f>HYPERLINK("https://stackoverflow.com/q/48324549", "48324549")</f>
        <v>48324549</v>
      </c>
      <c r="B6" s="3">
        <v>0.8003144654088051</v>
      </c>
    </row>
    <row r="7">
      <c r="A7" s="2" t="str">
        <f>HYPERLINK("https://stackoverflow.com/q/55864354", "55864354")</f>
        <v>55864354</v>
      </c>
      <c r="B7" s="3">
        <v>0.7943213296398892</v>
      </c>
    </row>
    <row r="8">
      <c r="A8" s="2" t="str">
        <f>HYPERLINK("https://stackoverflow.com/q/58224388", "58224388")</f>
        <v>58224388</v>
      </c>
      <c r="B8" s="3">
        <v>0.7736139630390143</v>
      </c>
    </row>
    <row r="9">
      <c r="A9" s="2" t="str">
        <f>HYPERLINK("https://stackoverflow.com/q/51306743", "51306743")</f>
        <v>51306743</v>
      </c>
      <c r="B9" s="3">
        <v>0.7693637621023515</v>
      </c>
    </row>
    <row r="10">
      <c r="A10" s="2" t="str">
        <f>HYPERLINK("https://stackoverflow.com/q/58467091", "58467091")</f>
        <v>58467091</v>
      </c>
      <c r="B10" s="3">
        <v>0.7652125279642057</v>
      </c>
    </row>
    <row r="11">
      <c r="A11" s="2" t="str">
        <f>HYPERLINK("https://stackoverflow.com/q/52316754", "52316754")</f>
        <v>52316754</v>
      </c>
      <c r="B11" s="3">
        <v>0.7424812030075187</v>
      </c>
    </row>
    <row r="12">
      <c r="A12" s="2" t="str">
        <f>HYPERLINK("https://stackoverflow.com/q/55072078", "55072078")</f>
        <v>55072078</v>
      </c>
      <c r="B12" s="3">
        <v>0.7418500407497963</v>
      </c>
    </row>
    <row r="13">
      <c r="A13" s="2" t="str">
        <f>HYPERLINK("https://stackoverflow.com/q/41679881", "41679881")</f>
        <v>41679881</v>
      </c>
      <c r="B13" s="3">
        <v>0.7414802981895633</v>
      </c>
    </row>
    <row r="14">
      <c r="A14" s="2" t="str">
        <f>HYPERLINK("https://stackoverflow.com/q/59074292", "59074292")</f>
        <v>59074292</v>
      </c>
      <c r="B14" s="3">
        <v>0.7407801418439717</v>
      </c>
    </row>
    <row r="15">
      <c r="A15" s="2" t="str">
        <f>HYPERLINK("https://stackoverflow.com/q/62018029", "62018029")</f>
        <v>62018029</v>
      </c>
      <c r="B15" s="3">
        <v>0.7266930518909411</v>
      </c>
    </row>
    <row r="16">
      <c r="A16" s="2" t="str">
        <f>HYPERLINK("https://stackoverflow.com/q/62100452", "62100452")</f>
        <v>62100452</v>
      </c>
      <c r="B16" s="3">
        <v>0.7222921914357683</v>
      </c>
    </row>
    <row r="17">
      <c r="A17" s="2" t="str">
        <f>HYPERLINK("https://stackoverflow.com/q/59061893", "59061893")</f>
        <v>59061893</v>
      </c>
      <c r="B17" s="3">
        <v>0.7151866801210898</v>
      </c>
    </row>
    <row r="18">
      <c r="A18" s="2" t="str">
        <f>HYPERLINK("https://stackoverflow.com/q/61019105", "61019105")</f>
        <v>61019105</v>
      </c>
      <c r="B18" s="3">
        <v>0.7141825534373195</v>
      </c>
    </row>
    <row r="19">
      <c r="A19" s="2" t="str">
        <f>HYPERLINK("https://stackoverflow.com/q/43045887", "43045887")</f>
        <v>43045887</v>
      </c>
      <c r="B19" s="3">
        <v>0.7132183908045976</v>
      </c>
    </row>
    <row r="20">
      <c r="A20" s="2" t="str">
        <f>HYPERLINK("https://stackoverflow.com/q/56900955", "56900955")</f>
        <v>56900955</v>
      </c>
      <c r="B20" s="3">
        <v>0.7129229661627069</v>
      </c>
    </row>
    <row r="21" ht="15.75" customHeight="1">
      <c r="A21" s="2" t="str">
        <f>HYPERLINK("https://stackoverflow.com/q/55393388", "55393388")</f>
        <v>55393388</v>
      </c>
      <c r="B21" s="3">
        <v>0.6983043837882548</v>
      </c>
    </row>
    <row r="22" ht="15.75" customHeight="1">
      <c r="A22" s="2" t="str">
        <f>HYPERLINK("https://stackoverflow.com/q/41345102", "41345102")</f>
        <v>41345102</v>
      </c>
      <c r="B22" s="3">
        <v>0.6958077709611451</v>
      </c>
    </row>
    <row r="23" ht="15.75" customHeight="1">
      <c r="A23" s="2" t="str">
        <f>HYPERLINK("https://stackoverflow.com/q/59662845", "59662845")</f>
        <v>59662845</v>
      </c>
      <c r="B23" s="3">
        <v>0.6947004608294932</v>
      </c>
    </row>
    <row r="24" ht="15.75" customHeight="1">
      <c r="A24" s="2" t="str">
        <f>HYPERLINK("https://stackoverflow.com/q/51596007", "51596007")</f>
        <v>51596007</v>
      </c>
      <c r="B24" s="3">
        <v>0.6933656957928803</v>
      </c>
    </row>
    <row r="25" ht="15.75" customHeight="1">
      <c r="A25" s="2" t="str">
        <f>HYPERLINK("https://stackoverflow.com/q/52300209", "52300209")</f>
        <v>52300209</v>
      </c>
      <c r="B25" s="3">
        <v>0.6920289855072465</v>
      </c>
    </row>
    <row r="26" ht="15.75" customHeight="1">
      <c r="A26" s="2" t="str">
        <f>HYPERLINK("https://stackoverflow.com/q/46495006", "46495006")</f>
        <v>46495006</v>
      </c>
      <c r="B26" s="3">
        <v>0.6908284023668638</v>
      </c>
    </row>
    <row r="27" ht="15.75" customHeight="1">
      <c r="A27" s="2" t="str">
        <f>HYPERLINK("https://stackoverflow.com/q/49511434", "49511434")</f>
        <v>49511434</v>
      </c>
      <c r="B27" s="3">
        <v>0.6895457581830327</v>
      </c>
    </row>
    <row r="28" ht="15.75" customHeight="1">
      <c r="A28" s="2" t="str">
        <f>HYPERLINK("https://stackoverflow.com/q/56790149", "56790149")</f>
        <v>56790149</v>
      </c>
      <c r="B28" s="3">
        <v>0.685632183908046</v>
      </c>
    </row>
    <row r="29" ht="15.75" customHeight="1">
      <c r="A29" s="2" t="str">
        <f>HYPERLINK("https://stackoverflow.com/q/53677413", "53677413")</f>
        <v>53677413</v>
      </c>
      <c r="B29" s="3">
        <v>0.6847826086956521</v>
      </c>
    </row>
    <row r="30" ht="15.75" customHeight="1">
      <c r="A30" s="2" t="str">
        <f>HYPERLINK("https://stackoverflow.com/q/49573392", "49573392")</f>
        <v>49573392</v>
      </c>
      <c r="B30" s="3">
        <v>0.6847181008902077</v>
      </c>
    </row>
    <row r="31" ht="15.75" customHeight="1">
      <c r="A31" s="2" t="str">
        <f>HYPERLINK("https://stackoverflow.com/q/53051838", "53051838")</f>
        <v>53051838</v>
      </c>
      <c r="B31" s="3">
        <v>0.6823809523809524</v>
      </c>
    </row>
    <row r="32" ht="15.75" customHeight="1">
      <c r="A32" s="2" t="str">
        <f>HYPERLINK("https://stackoverflow.com/q/45195523", "45195523")</f>
        <v>45195523</v>
      </c>
      <c r="B32" s="3">
        <v>0.678998505231689</v>
      </c>
    </row>
    <row r="33" ht="15.75" customHeight="1">
      <c r="A33" s="2" t="str">
        <f>HYPERLINK("https://stackoverflow.com/q/60084638", "60084638")</f>
        <v>60084638</v>
      </c>
      <c r="B33" s="3">
        <v>0.672740524781341</v>
      </c>
    </row>
    <row r="34" ht="15.75" customHeight="1">
      <c r="A34" s="2" t="str">
        <f>HYPERLINK("https://stackoverflow.com/q/49994108", "49994108")</f>
        <v>49994108</v>
      </c>
      <c r="B34" s="3">
        <v>0.671443736730361</v>
      </c>
    </row>
    <row r="35" ht="15.75" customHeight="1">
      <c r="A35" s="2" t="str">
        <f>HYPERLINK("https://stackoverflow.com/q/49763535", "49763535")</f>
        <v>49763535</v>
      </c>
      <c r="B35" s="3">
        <v>0.6704355108877722</v>
      </c>
    </row>
    <row r="36" ht="15.75" customHeight="1">
      <c r="A36" s="2" t="str">
        <f>HYPERLINK("https://stackoverflow.com/q/61093844", "61093844")</f>
        <v>61093844</v>
      </c>
      <c r="B36" s="3">
        <v>0.6672413793103448</v>
      </c>
    </row>
    <row r="37" ht="15.75" customHeight="1">
      <c r="A37" s="2" t="str">
        <f>HYPERLINK("https://stackoverflow.com/q/50024563", "50024563")</f>
        <v>50024563</v>
      </c>
      <c r="B37" s="3">
        <v>0.6598245614035088</v>
      </c>
    </row>
    <row r="38" ht="15.75" customHeight="1">
      <c r="A38" s="2" t="str">
        <f>HYPERLINK("https://stackoverflow.com/q/56336076", "56336076")</f>
        <v>56336076</v>
      </c>
      <c r="B38" s="3">
        <v>0.6580459770114943</v>
      </c>
    </row>
    <row r="39" ht="15.75" customHeight="1">
      <c r="A39" s="2" t="str">
        <f>HYPERLINK("https://stackoverflow.com/q/56777119", "56777119")</f>
        <v>56777119</v>
      </c>
      <c r="B39" s="3">
        <v>0.6553254437869822</v>
      </c>
    </row>
    <row r="40" ht="15.75" customHeight="1">
      <c r="A40" s="2" t="str">
        <f>HYPERLINK("https://stackoverflow.com/q/53262784", "53262784")</f>
        <v>53262784</v>
      </c>
      <c r="B40" s="3">
        <v>0.6525270758122744</v>
      </c>
    </row>
    <row r="41" ht="15.75" customHeight="1">
      <c r="A41" s="2" t="str">
        <f>HYPERLINK("https://stackoverflow.com/q/45470211", "45470211")</f>
        <v>45470211</v>
      </c>
      <c r="B41" s="3">
        <v>0.650804289544236</v>
      </c>
    </row>
    <row r="42" ht="15.75" customHeight="1">
      <c r="A42" s="2" t="str">
        <f>HYPERLINK("https://stackoverflow.com/q/50825507", "50825507")</f>
        <v>50825507</v>
      </c>
      <c r="B42" s="3">
        <v>0.6467280163599183</v>
      </c>
    </row>
    <row r="43" ht="15.75" customHeight="1">
      <c r="A43" s="2" t="str">
        <f>HYPERLINK("https://stackoverflow.com/q/42841546", "42841546")</f>
        <v>42841546</v>
      </c>
      <c r="B43" s="3">
        <v>0.6443396226415096</v>
      </c>
    </row>
    <row r="44" ht="15.75" customHeight="1">
      <c r="A44" s="2" t="str">
        <f>HYPERLINK("https://stackoverflow.com/q/52888222", "52888222")</f>
        <v>52888222</v>
      </c>
      <c r="B44" s="3">
        <v>0.6443089430894308</v>
      </c>
    </row>
    <row r="45" ht="15.75" customHeight="1">
      <c r="A45" s="2" t="str">
        <f>HYPERLINK("https://stackoverflow.com/q/58405973", "58405973")</f>
        <v>58405973</v>
      </c>
      <c r="B45" s="3">
        <v>0.6424436319317489</v>
      </c>
    </row>
    <row r="46" ht="15.75" customHeight="1">
      <c r="A46" s="2" t="str">
        <f>HYPERLINK("https://stackoverflow.com/q/50184405", "50184405")</f>
        <v>50184405</v>
      </c>
      <c r="B46" s="3">
        <v>0.6417851500789888</v>
      </c>
    </row>
    <row r="47" ht="15.75" customHeight="1">
      <c r="A47" s="2" t="str">
        <f>HYPERLINK("https://stackoverflow.com/q/59110327", "59110327")</f>
        <v>59110327</v>
      </c>
      <c r="B47" s="3">
        <v>0.6406455862977603</v>
      </c>
    </row>
    <row r="48" ht="15.75" customHeight="1">
      <c r="A48" s="2" t="str">
        <f>HYPERLINK("https://stackoverflow.com/q/59857501", "59857501")</f>
        <v>59857501</v>
      </c>
      <c r="B48" s="3">
        <v>0.6326086956521738</v>
      </c>
    </row>
    <row r="49" ht="15.75" customHeight="1">
      <c r="A49" s="2" t="str">
        <f>HYPERLINK("https://stackoverflow.com/q/56995364", "56995364")</f>
        <v>56995364</v>
      </c>
      <c r="B49" s="3">
        <v>0.6307615230460921</v>
      </c>
    </row>
    <row r="50" ht="15.75" customHeight="1">
      <c r="A50" s="2" t="str">
        <f>HYPERLINK("https://stackoverflow.com/q/57193594", "57193594")</f>
        <v>57193594</v>
      </c>
      <c r="B50" s="3">
        <v>0.6287878787878788</v>
      </c>
    </row>
    <row r="51" ht="15.75" customHeight="1">
      <c r="A51" s="2" t="str">
        <f>HYPERLINK("https://stackoverflow.com/q/53763970", "53763970")</f>
        <v>53763970</v>
      </c>
      <c r="B51" s="3">
        <v>0.6246177370030581</v>
      </c>
    </row>
    <row r="52" ht="15.75" customHeight="1">
      <c r="A52" s="2" t="str">
        <f>HYPERLINK("https://stackoverflow.com/q/46614237", "46614237")</f>
        <v>46614237</v>
      </c>
      <c r="B52" s="3">
        <v>0.6222002635046113</v>
      </c>
    </row>
    <row r="53" ht="15.75" customHeight="1">
      <c r="A53" s="2" t="str">
        <f>HYPERLINK("https://stackoverflow.com/q/45480663", "45480663")</f>
        <v>45480663</v>
      </c>
      <c r="B53" s="3">
        <v>0.6221804511278196</v>
      </c>
    </row>
    <row r="54" ht="15.75" customHeight="1">
      <c r="A54" s="2" t="str">
        <f>HYPERLINK("https://stackoverflow.com/q/54920348", "54920348")</f>
        <v>54920348</v>
      </c>
      <c r="B54" s="3">
        <v>0.6214285714285714</v>
      </c>
    </row>
    <row r="55" ht="15.75" customHeight="1">
      <c r="A55" s="2" t="str">
        <f>HYPERLINK("https://stackoverflow.com/q/53257076", "53257076")</f>
        <v>53257076</v>
      </c>
      <c r="B55" s="3">
        <v>0.619304556354916</v>
      </c>
    </row>
    <row r="56" ht="15.75" customHeight="1">
      <c r="A56" s="2" t="str">
        <f>HYPERLINK("https://stackoverflow.com/q/25617442", "25617442")</f>
        <v>25617442</v>
      </c>
      <c r="B56" s="3">
        <v>0.6172397325692454</v>
      </c>
    </row>
    <row r="57" ht="15.75" customHeight="1">
      <c r="A57" s="2" t="str">
        <f>HYPERLINK("https://stackoverflow.com/q/60097780", "60097780")</f>
        <v>60097780</v>
      </c>
      <c r="B57" s="3">
        <v>0.6122589531680441</v>
      </c>
    </row>
    <row r="58" ht="15.75" customHeight="1">
      <c r="A58" s="2" t="str">
        <f>HYPERLINK("https://stackoverflow.com/q/46976482", "46976482")</f>
        <v>46976482</v>
      </c>
      <c r="B58" s="3">
        <v>0.612155388471178</v>
      </c>
    </row>
    <row r="59" ht="15.75" customHeight="1">
      <c r="A59" s="2" t="str">
        <f>HYPERLINK("https://stackoverflow.com/q/44136328", "44136328")</f>
        <v>44136328</v>
      </c>
      <c r="B59" s="3">
        <v>0.6074712643678161</v>
      </c>
    </row>
    <row r="60" ht="15.75" customHeight="1">
      <c r="A60" s="2" t="str">
        <f>HYPERLINK("https://stackoverflow.com/q/50613764", "50613764")</f>
        <v>50613764</v>
      </c>
      <c r="B60" s="3">
        <v>0.6035031847133759</v>
      </c>
    </row>
    <row r="61" ht="15.75" customHeight="1">
      <c r="A61" s="2" t="str">
        <f>HYPERLINK("https://stackoverflow.com/q/41920583", "41920583")</f>
        <v>41920583</v>
      </c>
      <c r="B61" s="3">
        <v>0.5987972508591066</v>
      </c>
    </row>
    <row r="62" ht="15.75" customHeight="1">
      <c r="A62" s="2" t="str">
        <f>HYPERLINK("https://stackoverflow.com/q/41097730", "41097730")</f>
        <v>41097730</v>
      </c>
      <c r="B62" s="3">
        <v>0.5971177944862155</v>
      </c>
    </row>
    <row r="63" ht="15.75" customHeight="1">
      <c r="A63" s="2" t="str">
        <f>HYPERLINK("https://stackoverflow.com/q/57848501", "57848501")</f>
        <v>57848501</v>
      </c>
      <c r="B63" s="3">
        <v>0.5941295546558706</v>
      </c>
    </row>
    <row r="64" ht="15.75" customHeight="1">
      <c r="A64" s="2" t="str">
        <f>HYPERLINK("https://stackoverflow.com/q/61838119", "61838119")</f>
        <v>61838119</v>
      </c>
      <c r="B64" s="3">
        <v>0.5907643312101912</v>
      </c>
    </row>
    <row r="65" ht="15.75" customHeight="1">
      <c r="A65" s="2" t="str">
        <f>HYPERLINK("https://stackoverflow.com/q/58416987", "58416987")</f>
        <v>58416987</v>
      </c>
      <c r="B65" s="3">
        <v>0.587092731829574</v>
      </c>
    </row>
    <row r="66" ht="15.75" customHeight="1">
      <c r="A66" s="2" t="str">
        <f>HYPERLINK("https://stackoverflow.com/q/54200067", "54200067")</f>
        <v>54200067</v>
      </c>
      <c r="B66" s="3">
        <v>0.5850515463917526</v>
      </c>
    </row>
    <row r="67" ht="15.75" customHeight="1">
      <c r="A67" s="2" t="str">
        <f>HYPERLINK("https://stackoverflow.com/q/56891544", "56891544")</f>
        <v>56891544</v>
      </c>
      <c r="B67" s="3">
        <v>0.5838278931750741</v>
      </c>
    </row>
    <row r="68" ht="15.75" customHeight="1">
      <c r="A68" s="2" t="str">
        <f>HYPERLINK("https://stackoverflow.com/q/16942433", "16942433")</f>
        <v>16942433</v>
      </c>
      <c r="B68" s="3">
        <v>0.5804347826086956</v>
      </c>
    </row>
    <row r="69" ht="15.75" customHeight="1">
      <c r="A69" s="2" t="str">
        <f>HYPERLINK("https://stackoverflow.com/q/50862637", "50862637")</f>
        <v>50862637</v>
      </c>
      <c r="B69" s="3">
        <v>0.5792011019283746</v>
      </c>
    </row>
    <row r="70" ht="15.75" customHeight="1">
      <c r="A70" s="2" t="str">
        <f>HYPERLINK("https://stackoverflow.com/q/58812003", "58812003")</f>
        <v>58812003</v>
      </c>
      <c r="B70" s="3">
        <v>0.5792011019283746</v>
      </c>
    </row>
    <row r="71" ht="15.75" customHeight="1">
      <c r="A71" s="2" t="str">
        <f>HYPERLINK("https://stackoverflow.com/q/53884162", "53884162")</f>
        <v>53884162</v>
      </c>
      <c r="B71" s="3">
        <v>0.5767605633802817</v>
      </c>
    </row>
    <row r="72" ht="15.75" customHeight="1">
      <c r="A72" s="2" t="str">
        <f>HYPERLINK("https://stackoverflow.com/q/57873246", "57873246")</f>
        <v>57873246</v>
      </c>
      <c r="B72" s="3">
        <v>0.5713058419243987</v>
      </c>
    </row>
    <row r="73" ht="15.75" customHeight="1">
      <c r="A73" s="2" t="str">
        <f>HYPERLINK("https://stackoverflow.com/q/56227556", "56227556")</f>
        <v>56227556</v>
      </c>
      <c r="B73" s="3">
        <v>0.5710332103321033</v>
      </c>
    </row>
    <row r="74" ht="15.75" customHeight="1">
      <c r="A74" s="2" t="str">
        <f>HYPERLINK("https://stackoverflow.com/q/45120914", "45120914")</f>
        <v>45120914</v>
      </c>
      <c r="B74" s="3">
        <v>0.5652542372881355</v>
      </c>
    </row>
    <row r="75" ht="15.75" customHeight="1">
      <c r="A75" s="2" t="str">
        <f>HYPERLINK("https://stackoverflow.com/q/50851665", "50851665")</f>
        <v>50851665</v>
      </c>
      <c r="B75" s="3">
        <v>0.5608384458077711</v>
      </c>
    </row>
    <row r="76" ht="15.75" customHeight="1">
      <c r="A76" s="2" t="str">
        <f>HYPERLINK("https://stackoverflow.com/q/55628468", "55628468")</f>
        <v>55628468</v>
      </c>
      <c r="B76" s="3">
        <v>0.5606235565819863</v>
      </c>
    </row>
    <row r="77" ht="15.75" customHeight="1">
      <c r="A77" s="2" t="str">
        <f>HYPERLINK("https://stackoverflow.com/q/58058193", "58058193")</f>
        <v>58058193</v>
      </c>
      <c r="B77" s="3">
        <v>0.5600097181729835</v>
      </c>
    </row>
    <row r="78" ht="15.75" customHeight="1">
      <c r="A78" s="2" t="str">
        <f>HYPERLINK("https://stackoverflow.com/q/51671846", "51671846")</f>
        <v>51671846</v>
      </c>
      <c r="B78" s="3">
        <v>0.5583653435766112</v>
      </c>
    </row>
    <row r="79" ht="15.75" customHeight="1">
      <c r="A79" s="2" t="str">
        <f>HYPERLINK("https://stackoverflow.com/q/50973150", "50973150")</f>
        <v>50973150</v>
      </c>
      <c r="B79" s="3">
        <v>0.5576923076923078</v>
      </c>
    </row>
    <row r="80" ht="15.75" customHeight="1">
      <c r="A80" s="2" t="str">
        <f>HYPERLINK("https://stackoverflow.com/q/59869329", "59869329")</f>
        <v>59869329</v>
      </c>
      <c r="B80" s="3">
        <v>0.5572463768115942</v>
      </c>
    </row>
    <row r="81" ht="15.75" customHeight="1">
      <c r="A81" s="2" t="str">
        <f>HYPERLINK("https://stackoverflow.com/q/59351603", "59351603")</f>
        <v>59351603</v>
      </c>
      <c r="B81" s="3">
        <v>0.556532663316583</v>
      </c>
    </row>
    <row r="82" ht="15.75" customHeight="1">
      <c r="A82" s="2" t="str">
        <f>HYPERLINK("https://stackoverflow.com/q/31145919", "31145919")</f>
        <v>31145919</v>
      </c>
      <c r="B82" s="3">
        <v>0.5564275037369208</v>
      </c>
    </row>
    <row r="83" ht="15.75" customHeight="1">
      <c r="A83" s="2" t="str">
        <f>HYPERLINK("https://stackoverflow.com/q/53264791", "53264791")</f>
        <v>53264791</v>
      </c>
      <c r="B83" s="3">
        <v>0.5533794162826421</v>
      </c>
    </row>
    <row r="84" ht="15.75" customHeight="1">
      <c r="A84" s="2" t="str">
        <f>HYPERLINK("https://stackoverflow.com/q/58452561", "58452561")</f>
        <v>58452561</v>
      </c>
      <c r="B84" s="3">
        <v>0.5501579778830964</v>
      </c>
    </row>
    <row r="85" ht="15.75" customHeight="1">
      <c r="A85" s="2" t="str">
        <f>HYPERLINK("https://stackoverflow.com/q/51623407", "51623407")</f>
        <v>51623407</v>
      </c>
      <c r="B85" s="3">
        <v>0.5492633517495397</v>
      </c>
    </row>
    <row r="86" ht="15.75" customHeight="1">
      <c r="A86" s="2" t="str">
        <f>HYPERLINK("https://stackoverflow.com/q/58821575", "58821575")</f>
        <v>58821575</v>
      </c>
      <c r="B86" s="3">
        <v>0.5472350230414746</v>
      </c>
    </row>
    <row r="87" ht="15.75" customHeight="1">
      <c r="A87" s="2" t="str">
        <f>HYPERLINK("https://stackoverflow.com/q/51750774", "51750774")</f>
        <v>51750774</v>
      </c>
      <c r="B87" s="3">
        <v>0.5465879265091863</v>
      </c>
    </row>
    <row r="88" ht="15.75" customHeight="1">
      <c r="A88" s="2" t="str">
        <f>HYPERLINK("https://stackoverflow.com/q/52762374", "52762374")</f>
        <v>52762374</v>
      </c>
      <c r="B88" s="3">
        <v>0.5418486171761282</v>
      </c>
    </row>
    <row r="89" ht="15.75" customHeight="1">
      <c r="A89" s="2" t="str">
        <f>HYPERLINK("https://stackoverflow.com/q/46732318", "46732318")</f>
        <v>46732318</v>
      </c>
      <c r="B89" s="3">
        <v>0.5415360501567399</v>
      </c>
    </row>
    <row r="90" ht="15.75" customHeight="1">
      <c r="A90" s="2" t="str">
        <f>HYPERLINK("https://stackoverflow.com/q/45740520", "45740520")</f>
        <v>45740520</v>
      </c>
      <c r="B90" s="3">
        <v>0.5358757062146893</v>
      </c>
    </row>
    <row r="91" ht="15.75" customHeight="1">
      <c r="A91" s="2" t="str">
        <f>HYPERLINK("https://stackoverflow.com/q/60595868", "60595868")</f>
        <v>60595868</v>
      </c>
      <c r="B91" s="3">
        <v>0.5352664576802507</v>
      </c>
    </row>
    <row r="92" ht="15.75" customHeight="1">
      <c r="A92" s="2" t="str">
        <f>HYPERLINK("https://stackoverflow.com/q/54522800", "54522800")</f>
        <v>54522800</v>
      </c>
      <c r="B92" s="3">
        <v>0.5351763773285771</v>
      </c>
    </row>
    <row r="93" ht="15.75" customHeight="1">
      <c r="A93" s="2" t="str">
        <f>HYPERLINK("https://stackoverflow.com/q/46348449", "46348449")</f>
        <v>46348449</v>
      </c>
      <c r="B93" s="3">
        <v>0.5336879432624113</v>
      </c>
    </row>
    <row r="94" ht="15.75" customHeight="1">
      <c r="A94" s="2" t="str">
        <f>HYPERLINK("https://stackoverflow.com/q/57820524", "57820524")</f>
        <v>57820524</v>
      </c>
      <c r="B94" s="3">
        <v>0.5335205992509364</v>
      </c>
    </row>
    <row r="95" ht="15.75" customHeight="1">
      <c r="A95" s="2" t="str">
        <f>HYPERLINK("https://stackoverflow.com/q/17575941", "17575941")</f>
        <v>17575941</v>
      </c>
      <c r="B95" s="3">
        <v>0.5329099307159354</v>
      </c>
    </row>
    <row r="96" ht="15.75" customHeight="1">
      <c r="A96" s="2" t="str">
        <f>HYPERLINK("https://stackoverflow.com/q/59044506", "59044506")</f>
        <v>59044506</v>
      </c>
      <c r="B96" s="3">
        <v>0.531954887218045</v>
      </c>
    </row>
    <row r="97" ht="15.75" customHeight="1">
      <c r="A97" s="2" t="str">
        <f>HYPERLINK("https://stackoverflow.com/q/61749474", "61749474")</f>
        <v>61749474</v>
      </c>
      <c r="B97" s="3">
        <v>0.5318181818181817</v>
      </c>
    </row>
    <row r="98" ht="15.75" customHeight="1">
      <c r="A98" s="2" t="str">
        <f>HYPERLINK("https://stackoverflow.com/q/58913715", "58913715")</f>
        <v>58913715</v>
      </c>
      <c r="B98" s="3">
        <v>0.529783393501805</v>
      </c>
    </row>
    <row r="99" ht="15.75" customHeight="1">
      <c r="A99" s="2" t="str">
        <f>HYPERLINK("https://stackoverflow.com/q/57613671", "57613671")</f>
        <v>57613671</v>
      </c>
      <c r="B99" s="3">
        <v>0.5296833773087072</v>
      </c>
    </row>
    <row r="100" ht="15.75" customHeight="1">
      <c r="A100" s="2" t="str">
        <f>HYPERLINK("https://stackoverflow.com/q/61677805", "61677805")</f>
        <v>61677805</v>
      </c>
      <c r="B100" s="3">
        <v>0.5292127921279214</v>
      </c>
    </row>
    <row r="101" ht="15.75" customHeight="1">
      <c r="A101" s="2" t="str">
        <f>HYPERLINK("https://stackoverflow.com/q/48891615", "48891615")</f>
        <v>48891615</v>
      </c>
      <c r="B101" s="3">
        <v>0.5267584097859326</v>
      </c>
    </row>
    <row r="102" ht="15.75" customHeight="1">
      <c r="A102" s="2" t="str">
        <f>HYPERLINK("https://stackoverflow.com/q/40935625", "40935625")</f>
        <v>40935625</v>
      </c>
      <c r="B102" s="3">
        <v>0.5231958762886598</v>
      </c>
    </row>
    <row r="103" ht="15.75" customHeight="1">
      <c r="A103" s="2" t="str">
        <f>HYPERLINK("https://stackoverflow.com/q/32772409", "32772409")</f>
        <v>32772409</v>
      </c>
      <c r="B103" s="3">
        <v>0.523031825795645</v>
      </c>
    </row>
    <row r="104" ht="15.75" customHeight="1">
      <c r="A104" s="2" t="str">
        <f>HYPERLINK("https://stackoverflow.com/q/44510491", "44510491")</f>
        <v>44510491</v>
      </c>
      <c r="B104" s="3">
        <v>0.5223809523809524</v>
      </c>
    </row>
    <row r="105" ht="15.75" customHeight="1">
      <c r="A105" s="2" t="str">
        <f>HYPERLINK("https://stackoverflow.com/q/46966587", "46966587")</f>
        <v>46966587</v>
      </c>
      <c r="B105" s="3">
        <v>0.5203412073490814</v>
      </c>
    </row>
    <row r="106" ht="15.75" customHeight="1">
      <c r="A106" s="2" t="str">
        <f>HYPERLINK("https://stackoverflow.com/q/11064969", "11064969")</f>
        <v>11064969</v>
      </c>
      <c r="B106" s="3">
        <v>0.5185851318944843</v>
      </c>
    </row>
    <row r="107" ht="15.75" customHeight="1">
      <c r="A107" s="2" t="str">
        <f>HYPERLINK("https://stackoverflow.com/q/62014768", "62014768")</f>
        <v>62014768</v>
      </c>
      <c r="B107" s="3">
        <v>0.5169126691266913</v>
      </c>
    </row>
    <row r="108" ht="15.75" customHeight="1">
      <c r="A108" s="2" t="str">
        <f>HYPERLINK("https://stackoverflow.com/q/50584100", "50584100")</f>
        <v>50584100</v>
      </c>
      <c r="B108" s="3">
        <v>0.5141196013289037</v>
      </c>
    </row>
    <row r="109" ht="15.75" customHeight="1">
      <c r="A109" s="2" t="str">
        <f>HYPERLINK("https://stackoverflow.com/q/41813166", "41813166")</f>
        <v>41813166</v>
      </c>
      <c r="B109" s="3">
        <v>0.5128832354859751</v>
      </c>
    </row>
    <row r="110" ht="15.75" customHeight="1">
      <c r="A110" s="2" t="str">
        <f>HYPERLINK("https://stackoverflow.com/q/49772445", "49772445")</f>
        <v>49772445</v>
      </c>
      <c r="B110" s="3">
        <v>0.5124309392265194</v>
      </c>
    </row>
    <row r="111" ht="15.75" customHeight="1">
      <c r="A111" s="2" t="str">
        <f>HYPERLINK("https://stackoverflow.com/q/54521407", "54521407")</f>
        <v>54521407</v>
      </c>
      <c r="B111" s="3">
        <v>0.5088555858310627</v>
      </c>
    </row>
    <row r="112" ht="15.75" customHeight="1">
      <c r="A112" s="2" t="str">
        <f>HYPERLINK("https://stackoverflow.com/q/61734680", "61734680")</f>
        <v>61734680</v>
      </c>
      <c r="B112" s="3">
        <v>0.508203799654577</v>
      </c>
    </row>
    <row r="113" ht="15.75" customHeight="1">
      <c r="A113" s="2" t="str">
        <f>HYPERLINK("https://stackoverflow.com/q/58698789", "58698789")</f>
        <v>58698789</v>
      </c>
      <c r="B113" s="3">
        <v>0.5077235772357723</v>
      </c>
    </row>
    <row r="114" ht="15.75" customHeight="1">
      <c r="A114" s="2" t="str">
        <f>HYPERLINK("https://stackoverflow.com/q/41484050", "41484050")</f>
        <v>41484050</v>
      </c>
      <c r="B114" s="3">
        <v>0.5069141193595342</v>
      </c>
    </row>
    <row r="115" ht="15.75" customHeight="1">
      <c r="A115" s="2" t="str">
        <f>HYPERLINK("https://stackoverflow.com/q/46565154", "46565154")</f>
        <v>46565154</v>
      </c>
      <c r="B115" s="3">
        <v>0.5029411764705882</v>
      </c>
    </row>
    <row r="116" ht="15.75" customHeight="1">
      <c r="A116" s="2" t="str">
        <f>HYPERLINK("https://stackoverflow.com/q/51496895", "51496895")</f>
        <v>51496895</v>
      </c>
      <c r="B116" s="3">
        <v>0.5027646129541864</v>
      </c>
    </row>
    <row r="117" ht="15.75" customHeight="1">
      <c r="A117" s="2" t="str">
        <f>HYPERLINK("https://stackoverflow.com/q/44789178", "44789178")</f>
        <v>44789178</v>
      </c>
      <c r="B117" s="3">
        <v>0.5022935779816513</v>
      </c>
    </row>
    <row r="118" ht="15.75" customHeight="1">
      <c r="A118" s="2" t="str">
        <f>HYPERLINK("https://stackoverflow.com/q/17886545", "17886545")</f>
        <v>17886545</v>
      </c>
      <c r="B118" s="3">
        <v>0.5019774011299435</v>
      </c>
    </row>
    <row r="119" ht="15.75" customHeight="1">
      <c r="A119" s="2" t="str">
        <f>HYPERLINK("https://stackoverflow.com/q/42313976", "42313976")</f>
        <v>42313976</v>
      </c>
      <c r="B119" s="3">
        <v>0.5018796992481203</v>
      </c>
    </row>
    <row r="120" ht="15.75" customHeight="1">
      <c r="A120" s="2" t="str">
        <f>HYPERLINK("https://stackoverflow.com/q/50597271", "50597271")</f>
        <v>50597271</v>
      </c>
      <c r="B120" s="3">
        <v>0.5006925207756233</v>
      </c>
    </row>
    <row r="121" ht="15.75" customHeight="1">
      <c r="A121" s="2" t="str">
        <f>HYPERLINK("https://stackoverflow.com/q/45209796", "45209796")</f>
        <v>45209796</v>
      </c>
      <c r="B121" s="3">
        <v>0.4994887525562373</v>
      </c>
    </row>
    <row r="122" ht="15.75" customHeight="1">
      <c r="A122" s="2" t="str">
        <f>HYPERLINK("https://stackoverflow.com/q/50850661", "50850661")</f>
        <v>50850661</v>
      </c>
      <c r="B122" s="3">
        <v>0.4992298213185459</v>
      </c>
    </row>
    <row r="123" ht="15.75" customHeight="1">
      <c r="A123" s="2" t="str">
        <f>HYPERLINK("https://stackoverflow.com/q/45425713", "45425713")</f>
        <v>45425713</v>
      </c>
      <c r="B123" s="3">
        <v>0.491904761904762</v>
      </c>
    </row>
    <row r="124" ht="15.75" customHeight="1">
      <c r="A124" s="2" t="str">
        <f>HYPERLINK("https://stackoverflow.com/q/50102219", "50102219")</f>
        <v>50102219</v>
      </c>
      <c r="B124" s="3">
        <v>0.491904761904762</v>
      </c>
    </row>
    <row r="125" ht="15.75" customHeight="1">
      <c r="A125" s="2" t="str">
        <f>HYPERLINK("https://stackoverflow.com/q/44528282", "44528282")</f>
        <v>44528282</v>
      </c>
      <c r="B125" s="3">
        <v>0.4869668246445498</v>
      </c>
    </row>
    <row r="126" ht="15.75" customHeight="1">
      <c r="A126" s="2" t="str">
        <f>HYPERLINK("https://stackoverflow.com/q/57477390", "57477390")</f>
        <v>57477390</v>
      </c>
      <c r="B126" s="3">
        <v>0.4867965367965368</v>
      </c>
    </row>
    <row r="127" ht="15.75" customHeight="1">
      <c r="A127" s="2" t="str">
        <f>HYPERLINK("https://stackoverflow.com/q/51627648", "51627648")</f>
        <v>51627648</v>
      </c>
      <c r="B127" s="3">
        <v>0.4832155477031803</v>
      </c>
    </row>
    <row r="128" ht="15.75" customHeight="1">
      <c r="A128" s="2" t="str">
        <f>HYPERLINK("https://stackoverflow.com/q/52600010", "52600010")</f>
        <v>52600010</v>
      </c>
      <c r="B128" s="3">
        <v>0.4789950576606261</v>
      </c>
    </row>
    <row r="129" ht="15.75" customHeight="1">
      <c r="A129" s="2" t="str">
        <f>HYPERLINK("https://stackoverflow.com/q/59379754", "59379754")</f>
        <v>59379754</v>
      </c>
      <c r="B129" s="3">
        <v>0.4786995515695069</v>
      </c>
    </row>
    <row r="130" ht="15.75" customHeight="1">
      <c r="A130" s="2" t="str">
        <f>HYPERLINK("https://stackoverflow.com/q/52898741", "52898741")</f>
        <v>52898741</v>
      </c>
      <c r="B130" s="3">
        <v>0.4785041224970555</v>
      </c>
    </row>
    <row r="131" ht="15.75" customHeight="1">
      <c r="A131" s="2" t="str">
        <f>HYPERLINK("https://stackoverflow.com/q/55207558", "55207558")</f>
        <v>55207558</v>
      </c>
      <c r="B131" s="3">
        <v>0.4780701754385966</v>
      </c>
    </row>
    <row r="132" ht="15.75" customHeight="1">
      <c r="A132" s="2" t="str">
        <f>HYPERLINK("https://stackoverflow.com/q/55803032", "55803032")</f>
        <v>55803032</v>
      </c>
      <c r="B132" s="3">
        <v>0.4774881516587677</v>
      </c>
    </row>
    <row r="133" ht="15.75" customHeight="1">
      <c r="A133" s="2" t="str">
        <f>HYPERLINK("https://stackoverflow.com/q/47442099", "47442099")</f>
        <v>47442099</v>
      </c>
      <c r="B133" s="3">
        <v>0.4764673311184939</v>
      </c>
    </row>
    <row r="134" ht="15.75" customHeight="1">
      <c r="A134" s="2" t="str">
        <f>HYPERLINK("https://stackoverflow.com/q/31413681", "31413681")</f>
        <v>31413681</v>
      </c>
      <c r="B134" s="3">
        <v>0.4730464886251237</v>
      </c>
    </row>
    <row r="135" ht="15.75" customHeight="1">
      <c r="A135" s="2" t="str">
        <f>HYPERLINK("https://stackoverflow.com/q/54901001", "54901001")</f>
        <v>54901001</v>
      </c>
      <c r="B135" s="3">
        <v>0.4720376522702104</v>
      </c>
    </row>
    <row r="136" ht="15.75" customHeight="1">
      <c r="A136" s="2" t="str">
        <f>HYPERLINK("https://stackoverflow.com/q/58328684", "58328684")</f>
        <v>58328684</v>
      </c>
      <c r="B136" s="3">
        <v>0.4714983713355049</v>
      </c>
    </row>
    <row r="137" ht="15.75" customHeight="1">
      <c r="A137" s="2" t="str">
        <f>HYPERLINK("https://stackoverflow.com/q/44267227", "44267227")</f>
        <v>44267227</v>
      </c>
      <c r="B137" s="3">
        <v>0.4697309417040359</v>
      </c>
    </row>
    <row r="138" ht="15.75" customHeight="1">
      <c r="A138" s="2" t="str">
        <f>HYPERLINK("https://stackoverflow.com/q/59389533", "59389533")</f>
        <v>59389533</v>
      </c>
      <c r="B138" s="3">
        <v>0.468213058419244</v>
      </c>
    </row>
    <row r="139" ht="15.75" customHeight="1">
      <c r="A139" s="2" t="str">
        <f>HYPERLINK("https://stackoverflow.com/q/52892670", "52892670")</f>
        <v>52892670</v>
      </c>
      <c r="B139" s="3">
        <v>0.4574235807860263</v>
      </c>
    </row>
    <row r="140" ht="15.75" customHeight="1">
      <c r="A140" s="2" t="str">
        <f>HYPERLINK("https://stackoverflow.com/q/7839597", "7839597")</f>
        <v>7839597</v>
      </c>
      <c r="B140" s="3">
        <v>0.4567812798471825</v>
      </c>
    </row>
    <row r="141" ht="15.75" customHeight="1">
      <c r="A141" s="2" t="str">
        <f>HYPERLINK("https://stackoverflow.com/q/61452616", "61452616")</f>
        <v>61452616</v>
      </c>
      <c r="B141" s="3">
        <v>0.4560301507537689</v>
      </c>
    </row>
    <row r="142" ht="15.75" customHeight="1">
      <c r="A142" s="2" t="str">
        <f>HYPERLINK("https://stackoverflow.com/q/53930543", "53930543")</f>
        <v>53930543</v>
      </c>
      <c r="B142" s="3">
        <v>0.4551744885679904</v>
      </c>
    </row>
    <row r="143" ht="15.75" customHeight="1">
      <c r="A143" s="2" t="str">
        <f>HYPERLINK("https://stackoverflow.com/q/27426874", "27426874")</f>
        <v>27426874</v>
      </c>
      <c r="B143" s="3">
        <v>0.4544673539518901</v>
      </c>
    </row>
    <row r="144" ht="15.75" customHeight="1">
      <c r="A144" s="2" t="str">
        <f>HYPERLINK("https://stackoverflow.com/q/53288846", "53288846")</f>
        <v>53288846</v>
      </c>
      <c r="B144" s="3">
        <v>0.4540457343887423</v>
      </c>
    </row>
    <row r="145" ht="15.75" customHeight="1">
      <c r="A145" s="2" t="str">
        <f>HYPERLINK("https://stackoverflow.com/q/49913681", "49913681")</f>
        <v>49913681</v>
      </c>
      <c r="B145" s="3">
        <v>0.4520997375328084</v>
      </c>
    </row>
    <row r="146" ht="15.75" customHeight="1">
      <c r="A146" s="2" t="str">
        <f>HYPERLINK("https://stackoverflow.com/q/51537089", "51537089")</f>
        <v>51537089</v>
      </c>
      <c r="B146" s="3">
        <v>0.4509222661396575</v>
      </c>
    </row>
    <row r="147" ht="15.75" customHeight="1">
      <c r="A147" s="2" t="str">
        <f>HYPERLINK("https://stackoverflow.com/q/58041573", "58041573")</f>
        <v>58041573</v>
      </c>
      <c r="B147" s="3">
        <v>0.4502355712603063</v>
      </c>
    </row>
    <row r="148" ht="15.75" customHeight="1">
      <c r="A148" s="2" t="str">
        <f>HYPERLINK("https://stackoverflow.com/q/57218185", "57218185")</f>
        <v>57218185</v>
      </c>
      <c r="B148" s="3">
        <v>0.4489100817438693</v>
      </c>
    </row>
    <row r="149" ht="15.75" customHeight="1">
      <c r="A149" s="2" t="str">
        <f>HYPERLINK("https://stackoverflow.com/q/51024525", "51024525")</f>
        <v>51024525</v>
      </c>
      <c r="B149" s="3">
        <v>0.4476744186046512</v>
      </c>
    </row>
    <row r="150" ht="15.75" customHeight="1">
      <c r="A150" s="2" t="str">
        <f>HYPERLINK("https://stackoverflow.com/q/43612228", "43612228")</f>
        <v>43612228</v>
      </c>
      <c r="B150" s="3">
        <v>0.4472477064220184</v>
      </c>
    </row>
    <row r="151" ht="15.75" customHeight="1">
      <c r="A151" s="2" t="str">
        <f>HYPERLINK("https://stackoverflow.com/q/29623135", "29623135")</f>
        <v>29623135</v>
      </c>
      <c r="B151" s="3">
        <v>0.4472477064220183</v>
      </c>
    </row>
    <row r="152" ht="15.75" customHeight="1">
      <c r="A152" s="2" t="str">
        <f>HYPERLINK("https://stackoverflow.com/q/45511290", "45511290")</f>
        <v>45511290</v>
      </c>
      <c r="B152" s="3">
        <v>0.4472477064220183</v>
      </c>
    </row>
    <row r="153" ht="15.75" customHeight="1">
      <c r="A153" s="2" t="str">
        <f>HYPERLINK("https://stackoverflow.com/q/48279047", "48279047")</f>
        <v>48279047</v>
      </c>
      <c r="B153" s="3">
        <v>0.4427330173775672</v>
      </c>
    </row>
    <row r="154" ht="15.75" customHeight="1">
      <c r="A154" s="2" t="str">
        <f>HYPERLINK("https://stackoverflow.com/q/8657698", "8657698")</f>
        <v>8657698</v>
      </c>
      <c r="B154" s="3">
        <v>0.4387661141804788</v>
      </c>
    </row>
    <row r="155" ht="15.75" customHeight="1">
      <c r="A155" s="2" t="str">
        <f>HYPERLINK("https://stackoverflow.com/q/36936830", "36936830")</f>
        <v>36936830</v>
      </c>
      <c r="B155" s="3">
        <v>0.4374381800197824</v>
      </c>
    </row>
    <row r="156" ht="15.75" customHeight="1">
      <c r="A156" s="2" t="str">
        <f>HYPERLINK("https://stackoverflow.com/q/61759228", "61759228")</f>
        <v>61759228</v>
      </c>
      <c r="B156" s="3">
        <v>0.4343971631205674</v>
      </c>
    </row>
    <row r="157" ht="15.75" customHeight="1">
      <c r="A157" s="2" t="str">
        <f>HYPERLINK("https://stackoverflow.com/q/55484404", "55484404")</f>
        <v>55484404</v>
      </c>
      <c r="B157" s="3">
        <v>0.4340702414550016</v>
      </c>
    </row>
    <row r="158" ht="15.75" customHeight="1">
      <c r="A158" s="2" t="str">
        <f>HYPERLINK("https://stackoverflow.com/q/59212588", "59212588")</f>
        <v>59212588</v>
      </c>
      <c r="B158" s="3">
        <v>0.4340490797546012</v>
      </c>
    </row>
    <row r="159" ht="15.75" customHeight="1">
      <c r="A159" s="2" t="str">
        <f>HYPERLINK("https://stackoverflow.com/q/41063794", "41063794")</f>
        <v>41063794</v>
      </c>
      <c r="B159" s="3">
        <v>0.434037558685446</v>
      </c>
    </row>
    <row r="160" ht="15.75" customHeight="1">
      <c r="A160" s="2" t="str">
        <f>HYPERLINK("https://stackoverflow.com/q/57892682", "57892682")</f>
        <v>57892682</v>
      </c>
      <c r="B160" s="3">
        <v>0.4332229580573951</v>
      </c>
    </row>
    <row r="161" ht="15.75" customHeight="1">
      <c r="A161" s="2" t="str">
        <f>HYPERLINK("https://stackoverflow.com/q/47194231", "47194231")</f>
        <v>47194231</v>
      </c>
      <c r="B161" s="3">
        <v>0.4318181818181818</v>
      </c>
    </row>
    <row r="162" ht="15.75" customHeight="1">
      <c r="A162" s="2" t="str">
        <f>HYPERLINK("https://stackoverflow.com/q/54841101", "54841101")</f>
        <v>54841101</v>
      </c>
      <c r="B162" s="3">
        <v>0.4314345991561181</v>
      </c>
    </row>
    <row r="163" ht="15.75" customHeight="1">
      <c r="A163" s="2" t="str">
        <f>HYPERLINK("https://stackoverflow.com/q/55645981", "55645981")</f>
        <v>55645981</v>
      </c>
      <c r="B163" s="3">
        <v>0.4313996316758749</v>
      </c>
    </row>
    <row r="164" ht="15.75" customHeight="1">
      <c r="A164" s="2" t="str">
        <f>HYPERLINK("https://stackoverflow.com/q/50149635", "50149635")</f>
        <v>50149635</v>
      </c>
      <c r="B164" s="3">
        <v>0.4304407713498623</v>
      </c>
    </row>
    <row r="165" ht="15.75" customHeight="1">
      <c r="A165" s="2" t="str">
        <f>HYPERLINK("https://stackoverflow.com/q/44956629", "44956629")</f>
        <v>44956629</v>
      </c>
      <c r="B165" s="3">
        <v>0.4288079470198675</v>
      </c>
    </row>
    <row r="166" ht="15.75" customHeight="1">
      <c r="A166" s="2" t="str">
        <f>HYPERLINK("https://stackoverflow.com/q/37916645", "37916645")</f>
        <v>37916645</v>
      </c>
      <c r="B166" s="3">
        <v>0.4265285996055227</v>
      </c>
    </row>
    <row r="167" ht="15.75" customHeight="1">
      <c r="A167" s="2" t="str">
        <f>HYPERLINK("https://stackoverflow.com/q/30256468", "30256468")</f>
        <v>30256468</v>
      </c>
      <c r="B167" s="3">
        <v>0.4258241758241759</v>
      </c>
    </row>
    <row r="168" ht="15.75" customHeight="1">
      <c r="A168" s="2" t="str">
        <f>HYPERLINK("https://stackoverflow.com/q/57832672", "57832672")</f>
        <v>57832672</v>
      </c>
      <c r="B168" s="3">
        <v>0.4258241758241759</v>
      </c>
    </row>
    <row r="169" ht="15.75" customHeight="1">
      <c r="A169" s="2" t="str">
        <f>HYPERLINK("https://stackoverflow.com/q/61016404", "61016404")</f>
        <v>61016404</v>
      </c>
      <c r="B169" s="3">
        <v>0.4247404844290658</v>
      </c>
    </row>
    <row r="170" ht="15.75" customHeight="1">
      <c r="A170" s="2" t="str">
        <f>HYPERLINK("https://stackoverflow.com/q/57891475", "57891475")</f>
        <v>57891475</v>
      </c>
      <c r="B170" s="3">
        <v>0.4219367588932807</v>
      </c>
    </row>
    <row r="171" ht="15.75" customHeight="1">
      <c r="A171" s="2" t="str">
        <f>HYPERLINK("https://stackoverflow.com/q/56228164", "56228164")</f>
        <v>56228164</v>
      </c>
      <c r="B171" s="3">
        <v>0.4217791411042944</v>
      </c>
    </row>
    <row r="172" ht="15.75" customHeight="1">
      <c r="A172" s="2" t="str">
        <f>HYPERLINK("https://stackoverflow.com/q/31481379", "31481379")</f>
        <v>31481379</v>
      </c>
      <c r="B172" s="3">
        <v>0.4199779249448123</v>
      </c>
    </row>
    <row r="173" ht="15.75" customHeight="1">
      <c r="A173" s="2" t="str">
        <f>HYPERLINK("https://stackoverflow.com/q/49175094", "49175094")</f>
        <v>49175094</v>
      </c>
      <c r="B173" s="3">
        <v>0.4194214876033058</v>
      </c>
    </row>
    <row r="174" ht="15.75" customHeight="1">
      <c r="A174" s="2" t="str">
        <f>HYPERLINK("https://stackoverflow.com/q/54828156", "54828156")</f>
        <v>54828156</v>
      </c>
      <c r="B174" s="3">
        <v>0.4183937823834198</v>
      </c>
    </row>
    <row r="175" ht="15.75" customHeight="1">
      <c r="A175" s="2" t="str">
        <f>HYPERLINK("https://stackoverflow.com/q/54554531", "54554531")</f>
        <v>54554531</v>
      </c>
      <c r="B175" s="3">
        <v>0.4146942800788955</v>
      </c>
    </row>
    <row r="176" ht="15.75" customHeight="1">
      <c r="A176" s="2" t="str">
        <f>HYPERLINK("https://stackoverflow.com/q/34916160", "34916160")</f>
        <v>34916160</v>
      </c>
      <c r="B176" s="3">
        <v>0.4113418530351437</v>
      </c>
    </row>
    <row r="177" ht="15.75" customHeight="1">
      <c r="A177" s="2" t="str">
        <f>HYPERLINK("https://stackoverflow.com/q/45555969", "45555969")</f>
        <v>45555969</v>
      </c>
      <c r="B177" s="3">
        <v>0.4065217391304348</v>
      </c>
    </row>
    <row r="178" ht="15.75" customHeight="1">
      <c r="A178" s="2" t="str">
        <f>HYPERLINK("https://stackoverflow.com/q/56844066", "56844066")</f>
        <v>56844066</v>
      </c>
      <c r="B178" s="3">
        <v>0.4026492851135408</v>
      </c>
    </row>
    <row r="179" ht="15.75" customHeight="1">
      <c r="A179" s="2" t="str">
        <f>HYPERLINK("https://stackoverflow.com/q/49553459", "49553459")</f>
        <v>49553459</v>
      </c>
      <c r="B179" s="3">
        <v>0.4021126760563381</v>
      </c>
    </row>
    <row r="180" ht="15.75" customHeight="1">
      <c r="A180" s="2" t="str">
        <f>HYPERLINK("https://stackoverflow.com/q/51885130", "51885130")</f>
        <v>51885130</v>
      </c>
      <c r="B180" s="3">
        <v>0.4015151515151516</v>
      </c>
    </row>
    <row r="181" ht="15.75" customHeight="1">
      <c r="A181" s="2" t="str">
        <f>HYPERLINK("https://stackoverflow.com/q/58438270", "58438270")</f>
        <v>58438270</v>
      </c>
      <c r="B181" s="3">
        <v>0.4004065040650407</v>
      </c>
    </row>
    <row r="182" ht="15.75" customHeight="1">
      <c r="A182" s="2" t="str">
        <f>HYPERLINK("https://stackoverflow.com/q/61780469", "61780469")</f>
        <v>61780469</v>
      </c>
      <c r="B182" s="3">
        <v>0.3943569553805775</v>
      </c>
    </row>
    <row r="183" ht="15.75" customHeight="1">
      <c r="A183" s="2" t="str">
        <f>HYPERLINK("https://stackoverflow.com/q/36760509", "36760509")</f>
        <v>36760509</v>
      </c>
      <c r="B183" s="3">
        <v>0.393698468786808</v>
      </c>
    </row>
    <row r="184" ht="15.75" customHeight="1">
      <c r="A184" s="2" t="str">
        <f>HYPERLINK("https://stackoverflow.com/q/59438778", "59438778")</f>
        <v>59438778</v>
      </c>
      <c r="B184" s="3">
        <v>0.3914514145141452</v>
      </c>
    </row>
    <row r="185" ht="15.75" customHeight="1">
      <c r="A185" s="2" t="str">
        <f>HYPERLINK("https://stackoverflow.com/q/50730545", "50730545")</f>
        <v>50730545</v>
      </c>
      <c r="B185" s="3">
        <v>0.3869426751592357</v>
      </c>
    </row>
    <row r="186" ht="15.75" customHeight="1">
      <c r="A186" s="2" t="str">
        <f>HYPERLINK("https://stackoverflow.com/q/56389977", "56389977")</f>
        <v>56389977</v>
      </c>
      <c r="B186" s="3">
        <v>0.3864399664147775</v>
      </c>
    </row>
    <row r="187" ht="15.75" customHeight="1">
      <c r="A187" s="2" t="str">
        <f>HYPERLINK("https://stackoverflow.com/q/31980317", "31980317")</f>
        <v>31980317</v>
      </c>
      <c r="B187" s="3">
        <v>0.3861702127659574</v>
      </c>
    </row>
    <row r="188" ht="15.75" customHeight="1">
      <c r="A188" s="2" t="str">
        <f>HYPERLINK("https://stackoverflow.com/q/44165995", "44165995")</f>
        <v>44165995</v>
      </c>
      <c r="B188" s="3">
        <v>0.3858609794628752</v>
      </c>
    </row>
    <row r="189" ht="15.75" customHeight="1">
      <c r="A189" s="2" t="str">
        <f>HYPERLINK("https://stackoverflow.com/q/48443288", "48443288")</f>
        <v>48443288</v>
      </c>
      <c r="B189" s="3">
        <v>0.3838514680483593</v>
      </c>
    </row>
    <row r="190" ht="15.75" customHeight="1">
      <c r="A190" s="2" t="str">
        <f>HYPERLINK("https://stackoverflow.com/q/55778580", "55778580")</f>
        <v>55778580</v>
      </c>
      <c r="B190" s="3">
        <v>0.3838514680483592</v>
      </c>
    </row>
    <row r="191" ht="15.75" customHeight="1">
      <c r="A191" s="2" t="str">
        <f>HYPERLINK("https://stackoverflow.com/q/46493441", "46493441")</f>
        <v>46493441</v>
      </c>
      <c r="B191" s="3">
        <v>0.3833333333333334</v>
      </c>
    </row>
    <row r="192" ht="15.75" customHeight="1">
      <c r="A192" s="2" t="str">
        <f>HYPERLINK("https://stackoverflow.com/q/51043227", "51043227")</f>
        <v>51043227</v>
      </c>
      <c r="B192" s="3">
        <v>0.3787297527706735</v>
      </c>
    </row>
    <row r="193" ht="15.75" customHeight="1">
      <c r="A193" s="2" t="str">
        <f>HYPERLINK("https://stackoverflow.com/q/52897466", "52897466")</f>
        <v>52897466</v>
      </c>
      <c r="B193" s="3">
        <v>0.3786089238845145</v>
      </c>
    </row>
    <row r="194" ht="15.75" customHeight="1">
      <c r="A194" s="2" t="str">
        <f>HYPERLINK("https://stackoverflow.com/q/54548422", "54548422")</f>
        <v>54548422</v>
      </c>
      <c r="B194" s="3">
        <v>0.3776190476190476</v>
      </c>
    </row>
    <row r="195" ht="15.75" customHeight="1">
      <c r="A195" s="2" t="str">
        <f>HYPERLINK("https://stackoverflow.com/q/61842832", "61842832")</f>
        <v>61842832</v>
      </c>
      <c r="B195" s="3">
        <v>0.3770553064275038</v>
      </c>
    </row>
    <row r="196" ht="15.75" customHeight="1">
      <c r="A196" s="2" t="str">
        <f>HYPERLINK("https://stackoverflow.com/q/31052944", "31052944")</f>
        <v>31052944</v>
      </c>
      <c r="B196" s="3">
        <v>0.3747002398081534</v>
      </c>
    </row>
    <row r="197" ht="15.75" customHeight="1">
      <c r="A197" s="2" t="str">
        <f>HYPERLINK("https://stackoverflow.com/q/51657195", "51657195")</f>
        <v>51657195</v>
      </c>
      <c r="B197" s="3">
        <v>0.3733595800524934</v>
      </c>
    </row>
    <row r="198" ht="15.75" customHeight="1">
      <c r="A198" s="2" t="str">
        <f>HYPERLINK("https://stackoverflow.com/q/47762700", "47762700")</f>
        <v>47762700</v>
      </c>
      <c r="B198" s="3">
        <v>0.3711382113821138</v>
      </c>
    </row>
    <row r="199" ht="15.75" customHeight="1">
      <c r="A199" s="2" t="str">
        <f>HYPERLINK("https://stackoverflow.com/q/51965019", "51965019")</f>
        <v>51965019</v>
      </c>
      <c r="B199" s="3">
        <v>0.3681102362204725</v>
      </c>
    </row>
    <row r="200" ht="15.75" customHeight="1">
      <c r="A200" s="2" t="str">
        <f>HYPERLINK("https://stackoverflow.com/q/51977946", "51977946")</f>
        <v>51977946</v>
      </c>
      <c r="B200" s="3">
        <v>0.3659754224270353</v>
      </c>
    </row>
    <row r="201" ht="15.75" customHeight="1">
      <c r="A201" s="2" t="str">
        <f>HYPERLINK("https://stackoverflow.com/q/58887435", "58887435")</f>
        <v>58887435</v>
      </c>
      <c r="B201" s="3">
        <v>0.3658301158301159</v>
      </c>
    </row>
    <row r="202" ht="15.75" customHeight="1">
      <c r="A202" s="2" t="str">
        <f>HYPERLINK("https://stackoverflow.com/q/55882359", "55882359")</f>
        <v>55882359</v>
      </c>
      <c r="B202" s="3">
        <v>0.3658301158301158</v>
      </c>
    </row>
    <row r="203" ht="15.75" customHeight="1">
      <c r="A203" s="2" t="str">
        <f>HYPERLINK("https://stackoverflow.com/q/59722652", "59722652")</f>
        <v>59722652</v>
      </c>
      <c r="B203" s="3">
        <v>0.3629207383279044</v>
      </c>
    </row>
    <row r="204" ht="15.75" customHeight="1">
      <c r="A204" s="2" t="str">
        <f>HYPERLINK("https://stackoverflow.com/q/57046996", "57046996")</f>
        <v>57046996</v>
      </c>
      <c r="B204" s="3">
        <v>0.362280701754386</v>
      </c>
    </row>
    <row r="205" ht="15.75" customHeight="1">
      <c r="A205" s="2" t="str">
        <f>HYPERLINK("https://stackoverflow.com/q/48342522", "48342522")</f>
        <v>48342522</v>
      </c>
      <c r="B205" s="3">
        <v>0.3603117505995204</v>
      </c>
    </row>
    <row r="206" ht="15.75" customHeight="1">
      <c r="A206" s="2" t="str">
        <f>HYPERLINK("https://stackoverflow.com/q/44102892", "44102892")</f>
        <v>44102892</v>
      </c>
      <c r="B206" s="3">
        <v>0.3597178683385581</v>
      </c>
    </row>
    <row r="207" ht="15.75" customHeight="1">
      <c r="A207" s="2" t="str">
        <f>HYPERLINK("https://stackoverflow.com/q/43454540", "43454540")</f>
        <v>43454540</v>
      </c>
      <c r="B207" s="3">
        <v>0.3584425036390103</v>
      </c>
    </row>
    <row r="208" ht="15.75" customHeight="1">
      <c r="A208" s="2" t="str">
        <f>HYPERLINK("https://stackoverflow.com/q/52559551", "52559551")</f>
        <v>52559551</v>
      </c>
      <c r="B208" s="3">
        <v>0.3575471698113208</v>
      </c>
    </row>
    <row r="209" ht="15.75" customHeight="1">
      <c r="A209" s="2" t="str">
        <f>HYPERLINK("https://stackoverflow.com/q/45817120", "45817120")</f>
        <v>45817120</v>
      </c>
      <c r="B209" s="3">
        <v>0.3562670299727521</v>
      </c>
    </row>
    <row r="210" ht="15.75" customHeight="1">
      <c r="A210" s="2" t="str">
        <f>HYPERLINK("https://stackoverflow.com/q/56744215", "56744215")</f>
        <v>56744215</v>
      </c>
      <c r="B210" s="3">
        <v>0.3555473735886107</v>
      </c>
    </row>
    <row r="211" ht="15.75" customHeight="1">
      <c r="A211" s="2" t="str">
        <f>HYPERLINK("https://stackoverflow.com/q/56508970", "56508970")</f>
        <v>56508970</v>
      </c>
      <c r="B211" s="3">
        <v>0.354631217838765</v>
      </c>
    </row>
    <row r="212" ht="15.75" customHeight="1">
      <c r="A212" s="2" t="str">
        <f>HYPERLINK("https://stackoverflow.com/q/45731288", "45731288")</f>
        <v>45731288</v>
      </c>
      <c r="B212" s="3">
        <v>0.3543478260869565</v>
      </c>
    </row>
    <row r="213" ht="15.75" customHeight="1">
      <c r="A213" s="2" t="str">
        <f>HYPERLINK("https://stackoverflow.com/q/44140332", "44140332")</f>
        <v>44140332</v>
      </c>
      <c r="B213" s="3">
        <v>0.3543478260869564</v>
      </c>
    </row>
    <row r="214" ht="15.75" customHeight="1">
      <c r="A214" s="2" t="str">
        <f>HYPERLINK("https://stackoverflow.com/q/58221451", "58221451")</f>
        <v>58221451</v>
      </c>
      <c r="B214" s="3">
        <v>0.3537818821459981</v>
      </c>
    </row>
    <row r="215" ht="15.75" customHeight="1">
      <c r="A215" s="2" t="str">
        <f>HYPERLINK("https://stackoverflow.com/q/58109112", "58109112")</f>
        <v>58109112</v>
      </c>
      <c r="B215" s="3">
        <v>0.3531390134529149</v>
      </c>
    </row>
    <row r="216" ht="15.75" customHeight="1">
      <c r="A216" s="2" t="str">
        <f>HYPERLINK("https://stackoverflow.com/q/41905258", "41905258")</f>
        <v>41905258</v>
      </c>
      <c r="B216" s="3">
        <v>0.3495740149094782</v>
      </c>
    </row>
    <row r="217" ht="15.75" customHeight="1">
      <c r="A217" s="2" t="str">
        <f>HYPERLINK("https://stackoverflow.com/q/41467659", "41467659")</f>
        <v>41467659</v>
      </c>
      <c r="B217" s="3">
        <v>0.3483739837398374</v>
      </c>
    </row>
    <row r="218" ht="15.75" customHeight="1">
      <c r="A218" s="2" t="str">
        <f>HYPERLINK("https://stackoverflow.com/q/58429974", "58429974")</f>
        <v>58429974</v>
      </c>
      <c r="B218" s="3">
        <v>0.348159509202454</v>
      </c>
    </row>
    <row r="219" ht="15.75" customHeight="1">
      <c r="A219" s="2" t="str">
        <f>HYPERLINK("https://stackoverflow.com/q/48284673", "48284673")</f>
        <v>48284673</v>
      </c>
      <c r="B219" s="3">
        <v>0.3471128608923885</v>
      </c>
    </row>
    <row r="220" ht="15.75" customHeight="1">
      <c r="A220" s="2" t="str">
        <f>HYPERLINK("https://stackoverflow.com/q/50749813", "50749813")</f>
        <v>50749813</v>
      </c>
      <c r="B220" s="3">
        <v>0.3467993754879002</v>
      </c>
    </row>
    <row r="221" ht="15.75" customHeight="1">
      <c r="A221" s="2" t="str">
        <f>HYPERLINK("https://stackoverflow.com/q/52353918", "52353918")</f>
        <v>52353918</v>
      </c>
      <c r="B221" s="3">
        <v>0.3430018416206261</v>
      </c>
    </row>
    <row r="222" ht="15.75" customHeight="1">
      <c r="A222" s="2" t="str">
        <f>HYPERLINK("https://stackoverflow.com/q/47795639", "47795639")</f>
        <v>47795639</v>
      </c>
      <c r="B222" s="3">
        <v>0.3427536231884057</v>
      </c>
    </row>
    <row r="223" ht="15.75" customHeight="1">
      <c r="A223" s="2" t="str">
        <f>HYPERLINK("https://stackoverflow.com/q/56961193", "56961193")</f>
        <v>56961193</v>
      </c>
      <c r="B223" s="3">
        <v>0.3418744228993537</v>
      </c>
    </row>
    <row r="224" ht="15.75" customHeight="1">
      <c r="A224" s="2" t="str">
        <f>HYPERLINK("https://stackoverflow.com/q/46250017", "46250017")</f>
        <v>46250017</v>
      </c>
      <c r="B224" s="3">
        <v>0.3414786967418547</v>
      </c>
    </row>
    <row r="225" ht="15.75" customHeight="1">
      <c r="A225" s="2" t="str">
        <f>HYPERLINK("https://stackoverflow.com/q/42506938", "42506938")</f>
        <v>42506938</v>
      </c>
      <c r="B225" s="3">
        <v>0.3413978494623656</v>
      </c>
    </row>
    <row r="226" ht="15.75" customHeight="1">
      <c r="A226" s="2" t="str">
        <f>HYPERLINK("https://stackoverflow.com/q/55176954", "55176954")</f>
        <v>55176954</v>
      </c>
      <c r="B226" s="3">
        <v>0.3393186003683242</v>
      </c>
    </row>
    <row r="227" ht="15.75" customHeight="1">
      <c r="A227" s="2" t="str">
        <f>HYPERLINK("https://stackoverflow.com/q/56538252", "56538252")</f>
        <v>56538252</v>
      </c>
      <c r="B227" s="3">
        <v>0.3393186003683242</v>
      </c>
    </row>
    <row r="228" ht="15.75" customHeight="1">
      <c r="A228" s="2" t="str">
        <f>HYPERLINK("https://stackoverflow.com/q/43778494", "43778494")</f>
        <v>43778494</v>
      </c>
      <c r="B228" s="3">
        <v>0.339126559714795</v>
      </c>
    </row>
    <row r="229" ht="15.75" customHeight="1">
      <c r="A229" s="2" t="str">
        <f>HYPERLINK("https://stackoverflow.com/q/54902614", "54902614")</f>
        <v>54902614</v>
      </c>
      <c r="B229" s="3">
        <v>0.3389243876464323</v>
      </c>
    </row>
    <row r="230" ht="15.75" customHeight="1">
      <c r="A230" s="2" t="str">
        <f>HYPERLINK("https://stackoverflow.com/q/53887719", "53887719")</f>
        <v>53887719</v>
      </c>
      <c r="B230" s="3">
        <v>0.3363849765258216</v>
      </c>
    </row>
    <row r="231" ht="15.75" customHeight="1">
      <c r="A231" s="2" t="str">
        <f>HYPERLINK("https://stackoverflow.com/q/59592466", "59592466")</f>
        <v>59592466</v>
      </c>
      <c r="B231" s="3">
        <v>0.3360927152317881</v>
      </c>
    </row>
    <row r="232" ht="15.75" customHeight="1">
      <c r="A232" s="2" t="str">
        <f>HYPERLINK("https://stackoverflow.com/q/60044307", "60044307")</f>
        <v>60044307</v>
      </c>
      <c r="B232" s="3">
        <v>0.336092715231788</v>
      </c>
    </row>
    <row r="233" ht="15.75" customHeight="1">
      <c r="A233" s="2" t="str">
        <f>HYPERLINK("https://stackoverflow.com/q/44920041", "44920041")</f>
        <v>44920041</v>
      </c>
      <c r="B233" s="3">
        <v>0.3348375451263538</v>
      </c>
    </row>
    <row r="234" ht="15.75" customHeight="1">
      <c r="A234" s="2" t="str">
        <f>HYPERLINK("https://stackoverflow.com/q/58473686", "58473686")</f>
        <v>58473686</v>
      </c>
      <c r="B234" s="3">
        <v>0.3319047619047619</v>
      </c>
    </row>
    <row r="235" ht="15.75" customHeight="1">
      <c r="A235" s="2" t="str">
        <f>HYPERLINK("https://stackoverflow.com/q/52840363", "52840363")</f>
        <v>52840363</v>
      </c>
      <c r="B235" s="3">
        <v>0.3297940797940799</v>
      </c>
    </row>
    <row r="236" ht="15.75" customHeight="1">
      <c r="A236" s="2" t="str">
        <f>HYPERLINK("https://stackoverflow.com/q/59730158", "59730158")</f>
        <v>59730158</v>
      </c>
      <c r="B236" s="3">
        <v>0.3290754257907543</v>
      </c>
    </row>
    <row r="237" ht="15.75" customHeight="1">
      <c r="A237" s="2" t="str">
        <f>HYPERLINK("https://stackoverflow.com/q/61481389", "61481389")</f>
        <v>61481389</v>
      </c>
      <c r="B237" s="3">
        <v>0.3265957446808511</v>
      </c>
    </row>
    <row r="238" ht="15.75" customHeight="1">
      <c r="A238" s="2" t="str">
        <f>HYPERLINK("https://stackoverflow.com/q/57124843", "57124843")</f>
        <v>57124843</v>
      </c>
      <c r="B238" s="3">
        <v>0.3209677419354838</v>
      </c>
    </row>
    <row r="239" ht="15.75" customHeight="1">
      <c r="A239" s="2" t="str">
        <f>HYPERLINK("https://stackoverflow.com/q/46705213", "46705213")</f>
        <v>46705213</v>
      </c>
      <c r="B239" s="3">
        <v>0.3209219858156029</v>
      </c>
    </row>
    <row r="240" ht="15.75" customHeight="1">
      <c r="A240" s="2" t="str">
        <f>HYPERLINK("https://stackoverflow.com/q/50194352", "50194352")</f>
        <v>50194352</v>
      </c>
      <c r="B240" s="3">
        <v>0.3204761904761905</v>
      </c>
    </row>
    <row r="241" ht="15.75" customHeight="1">
      <c r="A241" s="2" t="str">
        <f>HYPERLINK("https://stackoverflow.com/q/27398134", "27398134")</f>
        <v>27398134</v>
      </c>
      <c r="B241" s="3">
        <v>0.3184326710816777</v>
      </c>
    </row>
    <row r="242" ht="15.75" customHeight="1">
      <c r="A242" s="2" t="str">
        <f>HYPERLINK("https://stackoverflow.com/q/22244681", "22244681")</f>
        <v>22244681</v>
      </c>
      <c r="B242" s="3">
        <v>0.3163507109004739</v>
      </c>
    </row>
    <row r="243" ht="15.75" customHeight="1">
      <c r="A243" s="2" t="str">
        <f>HYPERLINK("https://stackoverflow.com/q/59022984", "59022984")</f>
        <v>59022984</v>
      </c>
      <c r="B243" s="3">
        <v>0.3151906519065191</v>
      </c>
    </row>
    <row r="244" ht="15.75" customHeight="1">
      <c r="A244" s="2" t="str">
        <f>HYPERLINK("https://stackoverflow.com/q/55024778", "55024778")</f>
        <v>55024778</v>
      </c>
      <c r="B244" s="3">
        <v>0.3147382920110193</v>
      </c>
    </row>
    <row r="245" ht="15.75" customHeight="1">
      <c r="A245" s="2" t="str">
        <f>HYPERLINK("https://stackoverflow.com/q/52427085", "52427085")</f>
        <v>52427085</v>
      </c>
      <c r="B245" s="3">
        <v>0.3142750373692078</v>
      </c>
    </row>
    <row r="246" ht="15.75" customHeight="1">
      <c r="A246" s="2" t="str">
        <f>HYPERLINK("https://stackoverflow.com/q/60334874", "60334874")</f>
        <v>60334874</v>
      </c>
      <c r="B246" s="3">
        <v>0.313162184189079</v>
      </c>
    </row>
    <row r="247" ht="15.75" customHeight="1">
      <c r="A247" s="2" t="str">
        <f>HYPERLINK("https://stackoverflow.com/q/54881057", "54881057")</f>
        <v>54881057</v>
      </c>
      <c r="B247" s="3">
        <v>0.3121301775147929</v>
      </c>
    </row>
    <row r="248" ht="15.75" customHeight="1">
      <c r="A248" s="2" t="str">
        <f>HYPERLINK("https://stackoverflow.com/q/25926998", "25926998")</f>
        <v>25926998</v>
      </c>
      <c r="B248" s="3">
        <v>0.3116438356164383</v>
      </c>
    </row>
    <row r="249" ht="15.75" customHeight="1">
      <c r="A249" s="2" t="str">
        <f>HYPERLINK("https://stackoverflow.com/q/11248169", "11248169")</f>
        <v>11248169</v>
      </c>
      <c r="B249" s="3">
        <v>0.3082722086389568</v>
      </c>
    </row>
    <row r="250" ht="15.75" customHeight="1">
      <c r="A250" s="2" t="str">
        <f>HYPERLINK("https://stackoverflow.com/q/59453712", "59453712")</f>
        <v>59453712</v>
      </c>
      <c r="B250" s="3">
        <v>0.3047169811320755</v>
      </c>
    </row>
    <row r="251" ht="15.75" customHeight="1">
      <c r="A251" s="2" t="str">
        <f>HYPERLINK("https://stackoverflow.com/q/21492201", "21492201")</f>
        <v>21492201</v>
      </c>
      <c r="B251" s="3">
        <v>0.3040229885057471</v>
      </c>
    </row>
    <row r="252" ht="15.75" customHeight="1">
      <c r="A252" s="2" t="str">
        <f>HYPERLINK("https://stackoverflow.com/q/16930202", "16930202")</f>
        <v>16930202</v>
      </c>
      <c r="B252" s="3">
        <v>0.3028455284552846</v>
      </c>
    </row>
    <row r="253" ht="15.75" customHeight="1">
      <c r="A253" s="2" t="str">
        <f>HYPERLINK("https://stackoverflow.com/q/60396107", "60396107")</f>
        <v>60396107</v>
      </c>
      <c r="B253" s="3">
        <v>0.3026315789473685</v>
      </c>
    </row>
    <row r="254" ht="15.75" customHeight="1">
      <c r="A254" s="2" t="str">
        <f>HYPERLINK("https://stackoverflow.com/q/7699717", "7699717")</f>
        <v>7699717</v>
      </c>
      <c r="B254" s="3">
        <v>0.3014800514800515</v>
      </c>
    </row>
    <row r="255" ht="15.75" customHeight="1">
      <c r="A255" s="2" t="str">
        <f>HYPERLINK("https://stackoverflow.com/q/61509495", "61509495")</f>
        <v>61509495</v>
      </c>
      <c r="B255" s="3">
        <v>0.301203590371277</v>
      </c>
    </row>
    <row r="256" ht="15.75" customHeight="1">
      <c r="A256" s="2" t="str">
        <f>HYPERLINK("https://stackoverflow.com/q/56958117", "56958117")</f>
        <v>56958117</v>
      </c>
      <c r="B256" s="3">
        <v>0.2955594002306806</v>
      </c>
    </row>
    <row r="257" ht="15.75" customHeight="1">
      <c r="A257" s="2" t="str">
        <f>HYPERLINK("https://stackoverflow.com/q/56298980", "56298980")</f>
        <v>56298980</v>
      </c>
      <c r="B257" s="3">
        <v>0.2943425076452599</v>
      </c>
    </row>
    <row r="258" ht="15.75" customHeight="1">
      <c r="A258" s="2" t="str">
        <f>HYPERLINK("https://stackoverflow.com/q/45672938", "45672938")</f>
        <v>45672938</v>
      </c>
      <c r="B258" s="3">
        <v>0.2928194993412385</v>
      </c>
    </row>
    <row r="259" ht="15.75" customHeight="1">
      <c r="A259" s="2" t="str">
        <f>HYPERLINK("https://stackoverflow.com/q/51157760", "51157760")</f>
        <v>51157760</v>
      </c>
      <c r="B259" s="3">
        <v>0.2920711974110032</v>
      </c>
    </row>
    <row r="260" ht="15.75" customHeight="1">
      <c r="A260" s="2" t="str">
        <f>HYPERLINK("https://stackoverflow.com/q/58300168", "58300168")</f>
        <v>58300168</v>
      </c>
      <c r="B260" s="3">
        <v>0.2908997955010225</v>
      </c>
    </row>
    <row r="261" ht="15.75" customHeight="1">
      <c r="A261" s="2" t="str">
        <f>HYPERLINK("https://stackoverflow.com/q/58802554", "58802554")</f>
        <v>58802554</v>
      </c>
      <c r="B261" s="3">
        <v>0.2902298850574712</v>
      </c>
    </row>
    <row r="262" ht="15.75" customHeight="1">
      <c r="A262" s="2" t="str">
        <f>HYPERLINK("https://stackoverflow.com/q/55367038", "55367038")</f>
        <v>55367038</v>
      </c>
      <c r="B262" s="3">
        <v>0.2898373983739838</v>
      </c>
    </row>
    <row r="263" ht="15.75" customHeight="1">
      <c r="A263" s="2" t="str">
        <f>HYPERLINK("https://stackoverflow.com/q/60881924", "60881924")</f>
        <v>60881924</v>
      </c>
      <c r="B263" s="3">
        <v>0.2874707259953161</v>
      </c>
    </row>
    <row r="264" ht="15.75" customHeight="1">
      <c r="A264" s="2" t="str">
        <f>HYPERLINK("https://stackoverflow.com/q/61676798", "61676798")</f>
        <v>61676798</v>
      </c>
      <c r="B264" s="3">
        <v>0.2873692077727952</v>
      </c>
    </row>
    <row r="265" ht="15.75" customHeight="1">
      <c r="A265" s="2" t="str">
        <f>HYPERLINK("https://stackoverflow.com/q/49035373", "49035373")</f>
        <v>49035373</v>
      </c>
      <c r="B265" s="3">
        <v>0.2856622998544396</v>
      </c>
    </row>
    <row r="266" ht="15.75" customHeight="1">
      <c r="A266" s="2" t="str">
        <f>HYPERLINK("https://stackoverflow.com/q/47704069", "47704069")</f>
        <v>47704069</v>
      </c>
      <c r="B266" s="3">
        <v>0.2833333333333334</v>
      </c>
    </row>
    <row r="267" ht="15.75" customHeight="1">
      <c r="A267" s="2" t="str">
        <f>HYPERLINK("https://stackoverflow.com/q/46669690", "46669690")</f>
        <v>46669690</v>
      </c>
      <c r="B267" s="3">
        <v>0.2816804407713498</v>
      </c>
    </row>
    <row r="268" ht="15.75" customHeight="1">
      <c r="A268" s="2" t="str">
        <f>HYPERLINK("https://stackoverflow.com/q/55419294", "55419294")</f>
        <v>55419294</v>
      </c>
      <c r="B268" s="3">
        <v>0.2807232191408374</v>
      </c>
    </row>
    <row r="269" ht="15.75" customHeight="1">
      <c r="A269" s="2" t="str">
        <f>HYPERLINK("https://stackoverflow.com/q/58470460", "58470460")</f>
        <v>58470460</v>
      </c>
      <c r="B269" s="3">
        <v>0.2786975717439293</v>
      </c>
    </row>
    <row r="270" ht="15.75" customHeight="1">
      <c r="A270" s="2" t="str">
        <f>HYPERLINK("https://stackoverflow.com/q/19112286", "19112286")</f>
        <v>19112286</v>
      </c>
      <c r="B270" s="3">
        <v>0.2785204991087344</v>
      </c>
    </row>
    <row r="271" ht="15.75" customHeight="1">
      <c r="A271" s="2" t="str">
        <f>HYPERLINK("https://stackoverflow.com/q/57474055", "57474055")</f>
        <v>57474055</v>
      </c>
      <c r="B271" s="3">
        <v>0.2772206303724929</v>
      </c>
    </row>
    <row r="272" ht="15.75" customHeight="1">
      <c r="A272" s="2" t="str">
        <f>HYPERLINK("https://stackoverflow.com/q/59986306", "59986306")</f>
        <v>59986306</v>
      </c>
      <c r="B272" s="3">
        <v>0.2758848388800845</v>
      </c>
    </row>
    <row r="273" ht="15.75" customHeight="1">
      <c r="A273" s="2" t="str">
        <f>HYPERLINK("https://stackoverflow.com/q/55212167", "55212167")</f>
        <v>55212167</v>
      </c>
      <c r="B273" s="3">
        <v>0.2750569476082005</v>
      </c>
    </row>
    <row r="274" ht="15.75" customHeight="1">
      <c r="A274" s="2" t="str">
        <f>HYPERLINK("https://stackoverflow.com/q/17934697", "17934697")</f>
        <v>17934697</v>
      </c>
      <c r="B274" s="3">
        <v>0.2750266240681576</v>
      </c>
    </row>
    <row r="275" ht="15.75" customHeight="1">
      <c r="A275" s="2" t="str">
        <f>HYPERLINK("https://stackoverflow.com/q/51415990", "51415990")</f>
        <v>51415990</v>
      </c>
      <c r="B275" s="3">
        <v>0.2739561943874059</v>
      </c>
    </row>
    <row r="276" ht="15.75" customHeight="1">
      <c r="A276" s="2" t="str">
        <f>HYPERLINK("https://stackoverflow.com/q/61845738", "61845738")</f>
        <v>61845738</v>
      </c>
      <c r="B276" s="3">
        <v>0.2731884057971014</v>
      </c>
    </row>
    <row r="277" ht="15.75" customHeight="1">
      <c r="A277" s="2" t="str">
        <f>HYPERLINK("https://stackoverflow.com/q/57193893", "57193893")</f>
        <v>57193893</v>
      </c>
      <c r="B277" s="3">
        <v>0.2707667731629393</v>
      </c>
    </row>
    <row r="278" ht="15.75" customHeight="1">
      <c r="A278" s="2" t="str">
        <f>HYPERLINK("https://stackoverflow.com/q/60594954", "60594954")</f>
        <v>60594954</v>
      </c>
      <c r="B278" s="3">
        <v>0.2638004246284501</v>
      </c>
    </row>
    <row r="279" ht="15.75" customHeight="1">
      <c r="A279" s="2" t="str">
        <f>HYPERLINK("https://stackoverflow.com/q/17220341", "17220341")</f>
        <v>17220341</v>
      </c>
      <c r="B279" s="3">
        <v>0.2603734439834025</v>
      </c>
    </row>
    <row r="280" ht="15.75" customHeight="1">
      <c r="A280" s="2" t="str">
        <f>HYPERLINK("https://stackoverflow.com/q/41987911", "41987911")</f>
        <v>41987911</v>
      </c>
      <c r="B280" s="3">
        <v>0.2597087378640776</v>
      </c>
    </row>
    <row r="281" ht="15.75" customHeight="1">
      <c r="A281" s="2" t="str">
        <f>HYPERLINK("https://stackoverflow.com/q/59062331", "59062331")</f>
        <v>59062331</v>
      </c>
      <c r="B281" s="3">
        <v>0.2587463556851313</v>
      </c>
    </row>
    <row r="282" ht="15.75" customHeight="1">
      <c r="A282" s="2" t="str">
        <f>HYPERLINK("https://stackoverflow.com/q/54134476", "54134476")</f>
        <v>54134476</v>
      </c>
      <c r="B282" s="3">
        <v>0.2550251256281407</v>
      </c>
    </row>
    <row r="283" ht="15.75" customHeight="1">
      <c r="A283" s="2" t="str">
        <f>HYPERLINK("https://stackoverflow.com/q/56043124", "56043124")</f>
        <v>56043124</v>
      </c>
      <c r="B283" s="3">
        <v>0.2528070175438596</v>
      </c>
    </row>
    <row r="284" ht="15.75" customHeight="1">
      <c r="A284" s="2" t="str">
        <f>HYPERLINK("https://stackoverflow.com/q/48791497", "48791497")</f>
        <v>48791497</v>
      </c>
      <c r="B284" s="3">
        <v>0.248769987699877</v>
      </c>
    </row>
    <row r="285" ht="15.75" customHeight="1">
      <c r="A285" s="2" t="str">
        <f>HYPERLINK("https://stackoverflow.com/q/51535030", "51535030")</f>
        <v>51535030</v>
      </c>
      <c r="B285" s="3">
        <v>0.2476442873969376</v>
      </c>
    </row>
    <row r="286" ht="15.75" customHeight="1">
      <c r="A286" s="2" t="str">
        <f>HYPERLINK("https://stackoverflow.com/q/45336337", "45336337")</f>
        <v>45336337</v>
      </c>
      <c r="B286" s="3">
        <v>0.2372122762148338</v>
      </c>
    </row>
    <row r="287" ht="15.75" customHeight="1">
      <c r="A287" s="2" t="str">
        <f>HYPERLINK("https://stackoverflow.com/q/60589214", "60589214")</f>
        <v>60589214</v>
      </c>
      <c r="B287" s="3">
        <v>0.2369158878504673</v>
      </c>
    </row>
    <row r="288" ht="15.75" customHeight="1">
      <c r="A288" s="2" t="str">
        <f>HYPERLINK("https://stackoverflow.com/q/53388231", "53388231")</f>
        <v>53388231</v>
      </c>
      <c r="B288" s="3">
        <v>0.2350574712643678</v>
      </c>
    </row>
    <row r="289" ht="15.75" customHeight="1">
      <c r="A289" s="2" t="str">
        <f>HYPERLINK("https://stackoverflow.com/q/56312879", "56312879")</f>
        <v>56312879</v>
      </c>
      <c r="B289" s="3">
        <v>0.2214795008912656</v>
      </c>
    </row>
    <row r="290" ht="15.75" customHeight="1">
      <c r="A290" s="2" t="str">
        <f>HYPERLINK("https://stackoverflow.com/q/56709602", "56709602")</f>
        <v>56709602</v>
      </c>
      <c r="B290" s="3">
        <v>0.2159574468085106</v>
      </c>
    </row>
    <row r="291" ht="15.75" customHeight="1">
      <c r="A291" s="2" t="str">
        <f>HYPERLINK("https://stackoverflow.com/q/48647359", "48647359")</f>
        <v>48647359</v>
      </c>
      <c r="B291" s="3">
        <v>0.2135627530364373</v>
      </c>
    </row>
    <row r="292" ht="15.75" customHeight="1">
      <c r="A292" s="2" t="str">
        <f>HYPERLINK("https://stackoverflow.com/q/52874947", "52874947")</f>
        <v>52874947</v>
      </c>
      <c r="B292" s="3">
        <v>0.2114718614718615</v>
      </c>
    </row>
    <row r="293" ht="15.75" customHeight="1">
      <c r="A293" s="2" t="str">
        <f>HYPERLINK("https://stackoverflow.com/q/61731925", "61731925")</f>
        <v>61731925</v>
      </c>
      <c r="B293" s="3">
        <v>0.2111260053619303</v>
      </c>
    </row>
    <row r="294" ht="15.75" customHeight="1">
      <c r="A294" s="2" t="str">
        <f>HYPERLINK("https://stackoverflow.com/q/55068186", "55068186")</f>
        <v>55068186</v>
      </c>
      <c r="B294" s="3">
        <v>0.184560327198364</v>
      </c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