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V5XmZ/cyO6BwCExxGGFVnkqFl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<sst xmlns="http://schemas.openxmlformats.org/spreadsheetml/2006/main" count="2" uniqueCount="2">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</sst>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HYPERLINK("https://stackoverflow.com/q/49051500", "49051500")</f>
        <v>49051500</v>
      </c>
      <c r="B2" s="3">
        <v>0.8850924672981507</v>
      </c>
    </row>
    <row r="3">
      <c r="A3" s="2" t="str">
        <f>HYPERLINK("https://stackoverflow.com/q/59852901", "59852901")</f>
        <v>59852901</v>
      </c>
      <c r="B3" s="3">
        <v>0.8030785562632697</v>
      </c>
    </row>
    <row r="4">
      <c r="A4" s="2" t="str">
        <f>HYPERLINK("https://stackoverflow.com/q/28963021", "28963021")</f>
        <v>28963021</v>
      </c>
      <c r="B4" s="3">
        <v>0.8021597392013041</v>
      </c>
    </row>
    <row r="5">
      <c r="A5" s="2" t="str">
        <f>HYPERLINK("https://stackoverflow.com/q/44838564", "44838564")</f>
        <v>44838564</v>
      </c>
      <c r="B5" s="3">
        <v>0.7775938189845475</v>
      </c>
    </row>
    <row r="6">
      <c r="A6" s="2" t="str">
        <f>HYPERLINK("https://stackoverflow.com/q/49412482", "49412482")</f>
        <v>49412482</v>
      </c>
      <c r="B6" s="3">
        <v>0.7720125786163523</v>
      </c>
    </row>
    <row r="7">
      <c r="A7" s="2" t="str">
        <f>HYPERLINK("https://stackoverflow.com/q/58161171", "58161171")</f>
        <v>58161171</v>
      </c>
      <c r="B7" s="3">
        <v>0.7710420841683366</v>
      </c>
    </row>
    <row r="8">
      <c r="A8" s="2" t="str">
        <f>HYPERLINK("https://stackoverflow.com/q/34596332", "34596332")</f>
        <v>34596332</v>
      </c>
      <c r="B8" s="3">
        <v>0.7700000000000001</v>
      </c>
    </row>
    <row r="9">
      <c r="A9" s="2" t="str">
        <f>HYPERLINK("https://stackoverflow.com/q/44800423", "44800423")</f>
        <v>44800423</v>
      </c>
      <c r="B9" s="3">
        <v>0.7670603674540684</v>
      </c>
    </row>
    <row r="10">
      <c r="A10" s="2" t="str">
        <f>HYPERLINK("https://stackoverflow.com/q/58657618", "58657618")</f>
        <v>58657618</v>
      </c>
      <c r="B10" s="3">
        <v>0.75</v>
      </c>
    </row>
    <row r="11">
      <c r="A11" s="2" t="str">
        <f>HYPERLINK("https://stackoverflow.com/q/45556919", "45556919")</f>
        <v>45556919</v>
      </c>
      <c r="B11" s="3">
        <v>0.7224770642201835</v>
      </c>
    </row>
    <row r="12">
      <c r="A12" s="2" t="str">
        <f>HYPERLINK("https://stackoverflow.com/q/52023042", "52023042")</f>
        <v>52023042</v>
      </c>
      <c r="B12" s="3">
        <v>0.7200056593095642</v>
      </c>
    </row>
    <row r="13">
      <c r="A13" s="2" t="str">
        <f>HYPERLINK("https://stackoverflow.com/q/48602318", "48602318")</f>
        <v>48602318</v>
      </c>
      <c r="B13" s="3">
        <v>0.7148729446935724</v>
      </c>
    </row>
    <row r="14">
      <c r="A14" s="2" t="str">
        <f>HYPERLINK("https://stackoverflow.com/q/48933290", "48933290")</f>
        <v>48933290</v>
      </c>
      <c r="B14" s="3">
        <v>0.7113259668508288</v>
      </c>
    </row>
    <row r="15">
      <c r="A15" s="2" t="str">
        <f>HYPERLINK("https://stackoverflow.com/q/61685518", "61685518")</f>
        <v>61685518</v>
      </c>
      <c r="B15" s="3">
        <v>0.7037679149329634</v>
      </c>
    </row>
    <row r="16">
      <c r="A16" s="2" t="str">
        <f>HYPERLINK("https://stackoverflow.com/q/48866981", "48866981")</f>
        <v>48866981</v>
      </c>
      <c r="B16" s="3">
        <v>0.6970842332613391</v>
      </c>
    </row>
    <row r="17">
      <c r="A17" s="2" t="str">
        <f>HYPERLINK("https://stackoverflow.com/q/37707699", "37707699")</f>
        <v>37707699</v>
      </c>
      <c r="B17" s="3">
        <v>0.6855432780847146</v>
      </c>
    </row>
    <row r="18">
      <c r="A18" s="2" t="str">
        <f>HYPERLINK("https://stackoverflow.com/q/49689289", "49689289")</f>
        <v>49689289</v>
      </c>
      <c r="B18" s="3">
        <v>0.6838842975206613</v>
      </c>
    </row>
    <row r="19">
      <c r="A19" s="2" t="str">
        <f>HYPERLINK("https://stackoverflow.com/q/61127025", "61127025")</f>
        <v>61127025</v>
      </c>
      <c r="B19" s="3">
        <v>0.6815866084425036</v>
      </c>
    </row>
    <row r="20">
      <c r="A20" s="2" t="str">
        <f>HYPERLINK("https://stackoverflow.com/q/56465000", "56465000")</f>
        <v>56465000</v>
      </c>
      <c r="B20" s="3">
        <v>0.6799363057324842</v>
      </c>
    </row>
    <row r="21" ht="15.75" customHeight="1">
      <c r="A21" s="2" t="str">
        <f>HYPERLINK("https://stackoverflow.com/q/51591812", "51591812")</f>
        <v>51591812</v>
      </c>
      <c r="B21" s="3">
        <v>0.671443736730361</v>
      </c>
    </row>
    <row r="22" ht="15.75" customHeight="1">
      <c r="A22" s="2" t="str">
        <f>HYPERLINK("https://stackoverflow.com/q/55283966", "55283966")</f>
        <v>55283966</v>
      </c>
      <c r="B22" s="3">
        <v>0.6632149901380671</v>
      </c>
    </row>
    <row r="23" ht="15.75" customHeight="1">
      <c r="A23" s="2" t="str">
        <f>HYPERLINK("https://stackoverflow.com/q/37604407", "37604407")</f>
        <v>37604407</v>
      </c>
      <c r="B23" s="3">
        <v>0.6572681704260651</v>
      </c>
    </row>
    <row r="24" ht="15.75" customHeight="1">
      <c r="A24" s="2" t="str">
        <f>HYPERLINK("https://stackoverflow.com/q/57958985", "57958985")</f>
        <v>57958985</v>
      </c>
      <c r="B24" s="3">
        <v>0.6551987767584098</v>
      </c>
    </row>
    <row r="25" ht="15.75" customHeight="1">
      <c r="A25" s="2" t="str">
        <f>HYPERLINK("https://stackoverflow.com/q/56033799", "56033799")</f>
        <v>56033799</v>
      </c>
      <c r="B25" s="3">
        <v>0.6532815198618308</v>
      </c>
    </row>
    <row r="26" ht="15.75" customHeight="1">
      <c r="A26" s="2" t="str">
        <f>HYPERLINK("https://stackoverflow.com/q/56701895", "56701895")</f>
        <v>56701895</v>
      </c>
      <c r="B26" s="3">
        <v>0.6519047619047619</v>
      </c>
    </row>
    <row r="27" ht="15.75" customHeight="1">
      <c r="A27" s="2" t="str">
        <f>HYPERLINK("https://stackoverflow.com/q/60601201", "60601201")</f>
        <v>60601201</v>
      </c>
      <c r="B27" s="3">
        <v>0.65084388185654</v>
      </c>
    </row>
    <row r="28" ht="15.75" customHeight="1">
      <c r="A28" s="2" t="str">
        <f>HYPERLINK("https://stackoverflow.com/q/49988947", "49988947")</f>
        <v>49988947</v>
      </c>
      <c r="B28" s="3">
        <v>0.6508179959100204</v>
      </c>
    </row>
    <row r="29" ht="15.75" customHeight="1">
      <c r="A29" s="2" t="str">
        <f>HYPERLINK("https://stackoverflow.com/q/59680264", "59680264")</f>
        <v>59680264</v>
      </c>
      <c r="B29" s="3">
        <v>0.648110661268556</v>
      </c>
    </row>
    <row r="30" ht="15.75" customHeight="1">
      <c r="A30" s="2" t="str">
        <f>HYPERLINK("https://stackoverflow.com/q/56119353", "56119353")</f>
        <v>56119353</v>
      </c>
      <c r="B30" s="3">
        <v>0.647803247373448</v>
      </c>
    </row>
    <row r="31" ht="15.75" customHeight="1">
      <c r="A31" s="2" t="str">
        <f>HYPERLINK("https://stackoverflow.com/q/52821168", "52821168")</f>
        <v>52821168</v>
      </c>
      <c r="B31" s="3">
        <v>0.647131552917903</v>
      </c>
    </row>
    <row r="32" ht="15.75" customHeight="1">
      <c r="A32" s="2" t="str">
        <f>HYPERLINK("https://stackoverflow.com/q/54526634", "54526634")</f>
        <v>54526634</v>
      </c>
      <c r="B32" s="3">
        <v>0.6455453149001535</v>
      </c>
    </row>
    <row r="33" ht="15.75" customHeight="1">
      <c r="A33" s="2" t="str">
        <f>HYPERLINK("https://stackoverflow.com/q/53486490", "53486490")</f>
        <v>53486490</v>
      </c>
      <c r="B33" s="3">
        <v>0.6442528735632184</v>
      </c>
    </row>
    <row r="34" ht="15.75" customHeight="1">
      <c r="A34" s="2" t="str">
        <f>HYPERLINK("https://stackoverflow.com/q/49891856", "49891856")</f>
        <v>49891856</v>
      </c>
      <c r="B34" s="3">
        <v>0.6438030984507747</v>
      </c>
    </row>
    <row r="35" ht="15.75" customHeight="1">
      <c r="A35" s="2" t="str">
        <f>HYPERLINK("https://stackoverflow.com/q/60411724", "60411724")</f>
        <v>60411724</v>
      </c>
      <c r="B35" s="3">
        <v>0.6435037273695421</v>
      </c>
    </row>
    <row r="36" ht="15.75" customHeight="1">
      <c r="A36" s="2" t="str">
        <f>HYPERLINK("https://stackoverflow.com/q/51028474", "51028474")</f>
        <v>51028474</v>
      </c>
      <c r="B36" s="3">
        <v>0.6400343642611683</v>
      </c>
    </row>
    <row r="37" ht="15.75" customHeight="1">
      <c r="A37" s="2" t="str">
        <f>HYPERLINK("https://stackoverflow.com/q/61964967", "61964967")</f>
        <v>61964967</v>
      </c>
      <c r="B37" s="3">
        <v>0.6399138991389914</v>
      </c>
    </row>
    <row r="38" ht="15.75" customHeight="1">
      <c r="A38" s="2" t="str">
        <f>HYPERLINK("https://stackoverflow.com/q/48981236", "48981236")</f>
        <v>48981236</v>
      </c>
      <c r="B38" s="3">
        <v>0.6380105401844532</v>
      </c>
    </row>
    <row r="39" ht="15.75" customHeight="1">
      <c r="A39" s="2" t="str">
        <f>HYPERLINK("https://stackoverflow.com/q/56580338", "56580338")</f>
        <v>56580338</v>
      </c>
      <c r="B39" s="3">
        <v>0.6332731648616127</v>
      </c>
    </row>
    <row r="40" ht="15.75" customHeight="1">
      <c r="A40" s="2" t="str">
        <f>HYPERLINK("https://stackoverflow.com/q/56139909", "56139909")</f>
        <v>56139909</v>
      </c>
      <c r="B40" s="3">
        <v>0.6330661734484176</v>
      </c>
    </row>
    <row r="41" ht="15.75" customHeight="1">
      <c r="A41" s="2" t="str">
        <f>HYPERLINK("https://stackoverflow.com/q/48817664", "48817664")</f>
        <v>48817664</v>
      </c>
      <c r="B41" s="3">
        <v>0.6318984547461369</v>
      </c>
    </row>
    <row r="42" ht="15.75" customHeight="1">
      <c r="A42" s="2" t="str">
        <f>HYPERLINK("https://stackoverflow.com/q/29658339", "29658339")</f>
        <v>29658339</v>
      </c>
      <c r="B42" s="3">
        <v>0.6291848617176129</v>
      </c>
    </row>
    <row r="43" ht="15.75" customHeight="1">
      <c r="A43" s="2" t="str">
        <f>HYPERLINK("https://stackoverflow.com/q/44375912", "44375912")</f>
        <v>44375912</v>
      </c>
      <c r="B43" s="3">
        <v>0.6266114180478822</v>
      </c>
    </row>
    <row r="44" ht="15.75" customHeight="1">
      <c r="A44" s="2" t="str">
        <f>HYPERLINK("https://stackoverflow.com/q/59899279", "59899279")</f>
        <v>59899279</v>
      </c>
      <c r="B44" s="3">
        <v>0.6260356915232632</v>
      </c>
    </row>
    <row r="45" ht="15.75" customHeight="1">
      <c r="A45" s="2" t="str">
        <f>HYPERLINK("https://stackoverflow.com/q/31794085", "31794085")</f>
        <v>31794085</v>
      </c>
      <c r="B45" s="3">
        <v>0.6134840871021776</v>
      </c>
    </row>
    <row r="46" ht="15.75" customHeight="1">
      <c r="A46" s="2" t="str">
        <f>HYPERLINK("https://stackoverflow.com/q/52288990", "52288990")</f>
        <v>52288990</v>
      </c>
      <c r="B46" s="3">
        <v>0.5844827586206897</v>
      </c>
    </row>
    <row r="47" ht="15.75" customHeight="1">
      <c r="A47" s="2" t="str">
        <f>HYPERLINK("https://stackoverflow.com/q/50764255", "50764255")</f>
        <v>50764255</v>
      </c>
      <c r="B47" s="3">
        <v>0.5810291858678955</v>
      </c>
    </row>
    <row r="48" ht="15.75" customHeight="1">
      <c r="A48" s="2" t="str">
        <f>HYPERLINK("https://stackoverflow.com/q/59756844", "59756844")</f>
        <v>59756844</v>
      </c>
      <c r="B48" s="3">
        <v>0.5806948109058927</v>
      </c>
    </row>
    <row r="49" ht="15.75" customHeight="1">
      <c r="A49" s="2" t="str">
        <f>HYPERLINK("https://stackoverflow.com/q/55574590", "55574590")</f>
        <v>55574590</v>
      </c>
      <c r="B49" s="3">
        <v>0.5798850574712644</v>
      </c>
    </row>
    <row r="50" ht="15.75" customHeight="1">
      <c r="A50" s="2" t="str">
        <f>HYPERLINK("https://stackoverflow.com/q/48439868", "48439868")</f>
        <v>48439868</v>
      </c>
      <c r="B50" s="3">
        <v>0.5792011019283746</v>
      </c>
    </row>
    <row r="51" ht="15.75" customHeight="1">
      <c r="A51" s="2" t="str">
        <f>HYPERLINK("https://stackoverflow.com/q/29035915", "29035915")</f>
        <v>29035915</v>
      </c>
      <c r="B51" s="3">
        <v>0.5760162601626017</v>
      </c>
    </row>
    <row r="52" ht="15.75" customHeight="1">
      <c r="A52" s="2" t="str">
        <f>HYPERLINK("https://stackoverflow.com/q/46077840", "46077840")</f>
        <v>46077840</v>
      </c>
      <c r="B52" s="3">
        <v>0.5720551378446114</v>
      </c>
    </row>
    <row r="53" ht="15.75" customHeight="1">
      <c r="A53" s="2" t="str">
        <f>HYPERLINK("https://stackoverflow.com/q/42215621", "42215621")</f>
        <v>42215621</v>
      </c>
      <c r="B53" s="3">
        <v>0.5713944603629417</v>
      </c>
    </row>
    <row r="54" ht="15.75" customHeight="1">
      <c r="A54" s="2" t="str">
        <f>HYPERLINK("https://stackoverflow.com/q/45662481", "45662481")</f>
        <v>45662481</v>
      </c>
      <c r="B54" s="3">
        <v>0.5704819277108435</v>
      </c>
    </row>
    <row r="55" ht="15.75" customHeight="1">
      <c r="A55" s="2" t="str">
        <f>HYPERLINK("https://stackoverflow.com/q/18557198", "18557198")</f>
        <v>18557198</v>
      </c>
      <c r="B55" s="3">
        <v>0.5647531891292291</v>
      </c>
    </row>
    <row r="56" ht="15.75" customHeight="1">
      <c r="A56" s="2" t="str">
        <f>HYPERLINK("https://stackoverflow.com/q/43667724", "43667724")</f>
        <v>43667724</v>
      </c>
      <c r="B56" s="3">
        <v>0.5599331423113658</v>
      </c>
    </row>
    <row r="57" ht="15.75" customHeight="1">
      <c r="A57" s="2" t="str">
        <f>HYPERLINK("https://stackoverflow.com/q/50005890", "50005890")</f>
        <v>50005890</v>
      </c>
      <c r="B57" s="3">
        <v>0.55990099009901</v>
      </c>
    </row>
    <row r="58" ht="15.75" customHeight="1">
      <c r="A58" s="2" t="str">
        <f>HYPERLINK("https://stackoverflow.com/q/59790652", "59790652")</f>
        <v>59790652</v>
      </c>
      <c r="B58" s="3">
        <v>0.5574433656957929</v>
      </c>
    </row>
    <row r="59" ht="15.75" customHeight="1">
      <c r="A59" s="2" t="str">
        <f>HYPERLINK("https://stackoverflow.com/q/52194258", "52194258")</f>
        <v>52194258</v>
      </c>
      <c r="B59" s="3">
        <v>0.5565953654188949</v>
      </c>
    </row>
    <row r="60" ht="15.75" customHeight="1">
      <c r="A60" s="2" t="str">
        <f>HYPERLINK("https://stackoverflow.com/q/49138059", "49138059")</f>
        <v>49138059</v>
      </c>
      <c r="B60" s="3">
        <v>0.5520512820512821</v>
      </c>
    </row>
    <row r="61" ht="15.75" customHeight="1">
      <c r="A61" s="2" t="str">
        <f>HYPERLINK("https://stackoverflow.com/q/58292569", "58292569")</f>
        <v>58292569</v>
      </c>
      <c r="B61" s="3">
        <v>0.5504484304932735</v>
      </c>
    </row>
    <row r="62" ht="15.75" customHeight="1">
      <c r="A62" s="2" t="str">
        <f>HYPERLINK("https://stackoverflow.com/q/51960443", "51960443")</f>
        <v>51960443</v>
      </c>
      <c r="B62" s="3">
        <v>0.5480132450331127</v>
      </c>
    </row>
    <row r="63" ht="15.75" customHeight="1">
      <c r="A63" s="2" t="str">
        <f>HYPERLINK("https://stackoverflow.com/q/47025667", "47025667")</f>
        <v>47025667</v>
      </c>
      <c r="B63" s="3">
        <v>0.5472350230414746</v>
      </c>
    </row>
    <row r="64" ht="15.75" customHeight="1">
      <c r="A64" s="2" t="str">
        <f>HYPERLINK("https://stackoverflow.com/q/61706612", "61706612")</f>
        <v>61706612</v>
      </c>
      <c r="B64" s="3">
        <v>0.5446943483275662</v>
      </c>
    </row>
    <row r="65" ht="15.75" customHeight="1">
      <c r="A65" s="2" t="str">
        <f>HYPERLINK("https://stackoverflow.com/q/47388164", "47388164")</f>
        <v>47388164</v>
      </c>
      <c r="B65" s="3">
        <v>0.5429910350448247</v>
      </c>
    </row>
    <row r="66" ht="15.75" customHeight="1">
      <c r="A66" s="2" t="str">
        <f>HYPERLINK("https://stackoverflow.com/q/41881534", "41881534")</f>
        <v>41881534</v>
      </c>
      <c r="B66" s="3">
        <v>0.541740412979351</v>
      </c>
    </row>
    <row r="67" ht="15.75" customHeight="1">
      <c r="A67" s="2" t="str">
        <f>HYPERLINK("https://stackoverflow.com/q/47518599", "47518599")</f>
        <v>47518599</v>
      </c>
      <c r="B67" s="3">
        <v>0.5361035422343323</v>
      </c>
    </row>
    <row r="68" ht="15.75" customHeight="1">
      <c r="A68" s="2" t="str">
        <f>HYPERLINK("https://stackoverflow.com/q/58773119", "58773119")</f>
        <v>58773119</v>
      </c>
      <c r="B68" s="3">
        <v>0.5355626326963908</v>
      </c>
    </row>
    <row r="69" ht="15.75" customHeight="1">
      <c r="A69" s="2" t="str">
        <f>HYPERLINK("https://stackoverflow.com/q/10042002", "10042002")</f>
        <v>10042002</v>
      </c>
      <c r="B69" s="3">
        <v>0.5355626326963907</v>
      </c>
    </row>
    <row r="70" ht="15.75" customHeight="1">
      <c r="A70" s="2" t="str">
        <f>HYPERLINK("https://stackoverflow.com/q/60495312", "60495312")</f>
        <v>60495312</v>
      </c>
      <c r="B70" s="3">
        <v>0.5293696275071633</v>
      </c>
    </row>
    <row r="71" ht="15.75" customHeight="1">
      <c r="A71" s="2" t="str">
        <f>HYPERLINK("https://stackoverflow.com/q/56892999", "56892999")</f>
        <v>56892999</v>
      </c>
      <c r="B71" s="3">
        <v>0.5240286298568507</v>
      </c>
    </row>
    <row r="72" ht="15.75" customHeight="1">
      <c r="A72" s="2" t="str">
        <f>HYPERLINK("https://stackoverflow.com/q/47706182", "47706182")</f>
        <v>47706182</v>
      </c>
      <c r="B72" s="3">
        <v>0.5234663710273466</v>
      </c>
    </row>
    <row r="73" ht="15.75" customHeight="1">
      <c r="A73" s="2" t="str">
        <f>HYPERLINK("https://stackoverflow.com/q/38866325", "38866325")</f>
        <v>38866325</v>
      </c>
      <c r="B73" s="3">
        <v>0.522020725388601</v>
      </c>
    </row>
    <row r="74" ht="15.75" customHeight="1">
      <c r="A74" s="2" t="str">
        <f>HYPERLINK("https://stackoverflow.com/q/62020069", "62020069")</f>
        <v>62020069</v>
      </c>
      <c r="B74" s="3">
        <v>0.5214701601164484</v>
      </c>
    </row>
    <row r="75" ht="15.75" customHeight="1">
      <c r="A75" s="2" t="str">
        <f>HYPERLINK("https://stackoverflow.com/q/58867149", "58867149")</f>
        <v>58867149</v>
      </c>
      <c r="B75" s="3">
        <v>0.5210591367180072</v>
      </c>
    </row>
    <row r="76" ht="15.75" customHeight="1">
      <c r="A76" s="2" t="str">
        <f>HYPERLINK("https://stackoverflow.com/q/44407451", "44407451")</f>
        <v>44407451</v>
      </c>
      <c r="B76" s="3">
        <v>0.5205530642750376</v>
      </c>
    </row>
    <row r="77" ht="15.75" customHeight="1">
      <c r="A77" s="2" t="str">
        <f>HYPERLINK("https://stackoverflow.com/q/56024780", "56024780")</f>
        <v>56024780</v>
      </c>
      <c r="B77" s="3">
        <v>0.5192725298588491</v>
      </c>
    </row>
    <row r="78" ht="15.75" customHeight="1">
      <c r="A78" s="2" t="str">
        <f>HYPERLINK("https://stackoverflow.com/q/54045187", "54045187")</f>
        <v>54045187</v>
      </c>
      <c r="B78" s="3">
        <v>0.5185589519650655</v>
      </c>
    </row>
    <row r="79" ht="15.75" customHeight="1">
      <c r="A79" s="2" t="str">
        <f>HYPERLINK("https://stackoverflow.com/q/44634946", "44634946")</f>
        <v>44634946</v>
      </c>
      <c r="B79" s="3">
        <v>0.5177966101694915</v>
      </c>
    </row>
    <row r="80" ht="15.75" customHeight="1">
      <c r="A80" s="2" t="str">
        <f>HYPERLINK("https://stackoverflow.com/q/53742356", "53742356")</f>
        <v>53742356</v>
      </c>
      <c r="B80" s="3">
        <v>0.5164117272147865</v>
      </c>
    </row>
    <row r="81" ht="15.75" customHeight="1">
      <c r="A81" s="2" t="str">
        <f>HYPERLINK("https://stackoverflow.com/q/57580329", "57580329")</f>
        <v>57580329</v>
      </c>
      <c r="B81" s="3">
        <v>0.5066069906223359</v>
      </c>
    </row>
    <row r="82" ht="15.75" customHeight="1">
      <c r="A82" s="2" t="str">
        <f>HYPERLINK("https://stackoverflow.com/q/25451031", "25451031")</f>
        <v>25451031</v>
      </c>
      <c r="B82" s="3">
        <v>0.5063218390804597</v>
      </c>
    </row>
    <row r="83" ht="15.75" customHeight="1">
      <c r="A83" s="2" t="str">
        <f>HYPERLINK("https://stackoverflow.com/q/47749485", "47749485")</f>
        <v>47749485</v>
      </c>
      <c r="B83" s="3">
        <v>0.5054786620530566</v>
      </c>
    </row>
    <row r="84" ht="15.75" customHeight="1">
      <c r="A84" s="2" t="str">
        <f>HYPERLINK("https://stackoverflow.com/q/56650929", "56650929")</f>
        <v>56650929</v>
      </c>
      <c r="B84" s="3">
        <v>0.5017241379310344</v>
      </c>
    </row>
    <row r="85" ht="15.75" customHeight="1">
      <c r="A85" s="2" t="str">
        <f>HYPERLINK("https://stackoverflow.com/q/41983737", "41983737")</f>
        <v>41983737</v>
      </c>
      <c r="B85" s="3">
        <v>0.5006925207756233</v>
      </c>
    </row>
    <row r="86" ht="15.75" customHeight="1">
      <c r="A86" s="2" t="str">
        <f>HYPERLINK("https://stackoverflow.com/q/52776119", "52776119")</f>
        <v>52776119</v>
      </c>
      <c r="B86" s="3">
        <v>0.4987179487179488</v>
      </c>
    </row>
    <row r="87" ht="15.75" customHeight="1">
      <c r="A87" s="2" t="str">
        <f>HYPERLINK("https://stackoverflow.com/q/49692206", "49692206")</f>
        <v>49692206</v>
      </c>
      <c r="B87" s="3">
        <v>0.4971264367816091</v>
      </c>
    </row>
    <row r="88" ht="15.75" customHeight="1">
      <c r="A88" s="2" t="str">
        <f>HYPERLINK("https://stackoverflow.com/q/34292278", "34292278")</f>
        <v>34292278</v>
      </c>
      <c r="B88" s="3">
        <v>0.4957142857142858</v>
      </c>
    </row>
    <row r="89" ht="15.75" customHeight="1">
      <c r="A89" s="2" t="str">
        <f>HYPERLINK("https://stackoverflow.com/q/52363765", "52363765")</f>
        <v>52363765</v>
      </c>
      <c r="B89" s="3">
        <v>0.4957142857142858</v>
      </c>
    </row>
    <row r="90" ht="15.75" customHeight="1">
      <c r="A90" s="2" t="str">
        <f>HYPERLINK("https://stackoverflow.com/q/45767036", "45767036")</f>
        <v>45767036</v>
      </c>
      <c r="B90" s="3">
        <v>0.489972337482711</v>
      </c>
    </row>
    <row r="91" ht="15.75" customHeight="1">
      <c r="A91" s="2" t="str">
        <f>HYPERLINK("https://stackoverflow.com/q/40277399", "40277399")</f>
        <v>40277399</v>
      </c>
      <c r="B91" s="3">
        <v>0.4855371900826446</v>
      </c>
    </row>
    <row r="92" ht="15.75" customHeight="1">
      <c r="A92" s="2" t="str">
        <f>HYPERLINK("https://stackoverflow.com/q/42405004", "42405004")</f>
        <v>42405004</v>
      </c>
      <c r="B92" s="3">
        <v>0.4850119904076738</v>
      </c>
    </row>
    <row r="93" ht="15.75" customHeight="1">
      <c r="A93" s="2" t="str">
        <f>HYPERLINK("https://stackoverflow.com/q/57795979", "57795979")</f>
        <v>57795979</v>
      </c>
      <c r="B93" s="3">
        <v>0.4831118493909192</v>
      </c>
    </row>
    <row r="94" ht="15.75" customHeight="1">
      <c r="A94" s="2" t="str">
        <f>HYPERLINK("https://stackoverflow.com/q/56013510", "56013510")</f>
        <v>56013510</v>
      </c>
      <c r="B94" s="3">
        <v>0.4828308207705193</v>
      </c>
    </row>
    <row r="95" ht="15.75" customHeight="1">
      <c r="A95" s="2" t="str">
        <f>HYPERLINK("https://stackoverflow.com/q/48805877", "48805877")</f>
        <v>48805877</v>
      </c>
      <c r="B95" s="3">
        <v>0.4822404371584699</v>
      </c>
    </row>
    <row r="96" ht="15.75" customHeight="1">
      <c r="A96" s="2" t="str">
        <f>HYPERLINK("https://stackoverflow.com/q/49865996", "49865996")</f>
        <v>49865996</v>
      </c>
      <c r="B96" s="3">
        <v>0.4816213494461229</v>
      </c>
    </row>
    <row r="97" ht="15.75" customHeight="1">
      <c r="A97" s="2" t="str">
        <f>HYPERLINK("https://stackoverflow.com/q/56854441", "56854441")</f>
        <v>56854441</v>
      </c>
      <c r="B97" s="3">
        <v>0.4809151256519678</v>
      </c>
    </row>
    <row r="98" ht="15.75" customHeight="1">
      <c r="A98" s="2" t="str">
        <f>HYPERLINK("https://stackoverflow.com/q/51655129", "51655129")</f>
        <v>51655129</v>
      </c>
      <c r="B98" s="3">
        <v>0.4797872340425532</v>
      </c>
    </row>
    <row r="99" ht="15.75" customHeight="1">
      <c r="A99" s="2" t="str">
        <f>HYPERLINK("https://stackoverflow.com/q/35776176", "35776176")</f>
        <v>35776176</v>
      </c>
      <c r="B99" s="3">
        <v>0.4792817679558011</v>
      </c>
    </row>
    <row r="100" ht="15.75" customHeight="1">
      <c r="A100" s="2" t="str">
        <f>HYPERLINK("https://stackoverflow.com/q/35609644", "35609644")</f>
        <v>35609644</v>
      </c>
      <c r="B100" s="3">
        <v>0.479038854805726</v>
      </c>
    </row>
    <row r="101" ht="15.75" customHeight="1">
      <c r="A101" s="2" t="str">
        <f>HYPERLINK("https://stackoverflow.com/q/31116437", "31116437")</f>
        <v>31116437</v>
      </c>
      <c r="B101" s="3">
        <v>0.4781639928698753</v>
      </c>
    </row>
    <row r="102" ht="15.75" customHeight="1">
      <c r="A102" s="2" t="str">
        <f>HYPERLINK("https://stackoverflow.com/q/58468165", "58468165")</f>
        <v>58468165</v>
      </c>
      <c r="B102" s="3">
        <v>0.4761663286004056</v>
      </c>
    </row>
    <row r="103" ht="15.75" customHeight="1">
      <c r="A103" s="2" t="str">
        <f>HYPERLINK("https://stackoverflow.com/q/44398453", "44398453")</f>
        <v>44398453</v>
      </c>
      <c r="B103" s="3">
        <v>0.4761613691931539</v>
      </c>
    </row>
    <row r="104" ht="15.75" customHeight="1">
      <c r="A104" s="2" t="str">
        <f>HYPERLINK("https://stackoverflow.com/q/49157019", "49157019")</f>
        <v>49157019</v>
      </c>
      <c r="B104" s="3">
        <v>0.4760869565217391</v>
      </c>
    </row>
    <row r="105" ht="15.75" customHeight="1">
      <c r="A105" s="2" t="str">
        <f>HYPERLINK("https://stackoverflow.com/q/56846426", "56846426")</f>
        <v>56846426</v>
      </c>
      <c r="B105" s="3">
        <v>0.4725461613216715</v>
      </c>
    </row>
    <row r="106" ht="15.75" customHeight="1">
      <c r="A106" s="2" t="str">
        <f>HYPERLINK("https://stackoverflow.com/q/61268147", "61268147")</f>
        <v>61268147</v>
      </c>
      <c r="B106" s="3">
        <v>0.472148833113166</v>
      </c>
    </row>
    <row r="107" ht="15.75" customHeight="1">
      <c r="A107" s="2" t="str">
        <f>HYPERLINK("https://stackoverflow.com/q/56991934", "56991934")</f>
        <v>56991934</v>
      </c>
      <c r="B107" s="3">
        <v>0.4712765957446808</v>
      </c>
    </row>
    <row r="108" ht="15.75" customHeight="1">
      <c r="A108" s="2" t="str">
        <f>HYPERLINK("https://stackoverflow.com/q/54396214", "54396214")</f>
        <v>54396214</v>
      </c>
      <c r="B108" s="3">
        <v>0.4709797657082002</v>
      </c>
    </row>
    <row r="109" ht="15.75" customHeight="1">
      <c r="A109" s="2" t="str">
        <f>HYPERLINK("https://stackoverflow.com/q/48267239", "48267239")</f>
        <v>48267239</v>
      </c>
      <c r="B109" s="3">
        <v>0.4706823027718551</v>
      </c>
    </row>
    <row r="110" ht="15.75" customHeight="1">
      <c r="A110" s="2" t="str">
        <f>HYPERLINK("https://stackoverflow.com/q/59053329", "59053329")</f>
        <v>59053329</v>
      </c>
      <c r="B110" s="3">
        <v>0.4706235011990407</v>
      </c>
    </row>
    <row r="111" ht="15.75" customHeight="1">
      <c r="A111" s="2" t="str">
        <f>HYPERLINK("https://stackoverflow.com/q/51306484", "51306484")</f>
        <v>51306484</v>
      </c>
      <c r="B111" s="3">
        <v>0.4698228128460687</v>
      </c>
    </row>
    <row r="112" ht="15.75" customHeight="1">
      <c r="A112" s="2" t="str">
        <f>HYPERLINK("https://stackoverflow.com/q/55242183", "55242183")</f>
        <v>55242183</v>
      </c>
      <c r="B112" s="3">
        <v>0.4690476190476191</v>
      </c>
    </row>
    <row r="113" ht="15.75" customHeight="1">
      <c r="A113" s="2" t="str">
        <f>HYPERLINK("https://stackoverflow.com/q/54271510", "54271510")</f>
        <v>54271510</v>
      </c>
      <c r="B113" s="3">
        <v>0.4683908045977012</v>
      </c>
    </row>
    <row r="114" ht="15.75" customHeight="1">
      <c r="A114" s="2" t="str">
        <f>HYPERLINK("https://stackoverflow.com/q/46921029", "46921029")</f>
        <v>46921029</v>
      </c>
      <c r="B114" s="3">
        <v>0.4681208053691275</v>
      </c>
    </row>
    <row r="115" ht="15.75" customHeight="1">
      <c r="A115" s="2" t="str">
        <f>HYPERLINK("https://stackoverflow.com/q/54321038", "54321038")</f>
        <v>54321038</v>
      </c>
      <c r="B115" s="3">
        <v>0.4659763313609468</v>
      </c>
    </row>
    <row r="116" ht="15.75" customHeight="1">
      <c r="A116" s="2" t="str">
        <f>HYPERLINK("https://stackoverflow.com/q/56467589", "56467589")</f>
        <v>56467589</v>
      </c>
      <c r="B116" s="3">
        <v>0.4650968603874416</v>
      </c>
    </row>
    <row r="117" ht="15.75" customHeight="1">
      <c r="A117" s="2" t="str">
        <f>HYPERLINK("https://stackoverflow.com/q/46974480", "46974480")</f>
        <v>46974480</v>
      </c>
      <c r="B117" s="3">
        <v>0.4639959432048681</v>
      </c>
    </row>
    <row r="118" ht="15.75" customHeight="1">
      <c r="A118" s="2" t="str">
        <f>HYPERLINK("https://stackoverflow.com/q/56983444", "56983444")</f>
        <v>56983444</v>
      </c>
      <c r="B118" s="3">
        <v>0.460865561694291</v>
      </c>
    </row>
    <row r="119" ht="15.75" customHeight="1">
      <c r="A119" s="2" t="str">
        <f>HYPERLINK("https://stackoverflow.com/q/58720305", "58720305")</f>
        <v>58720305</v>
      </c>
      <c r="B119" s="3">
        <v>0.4605093488072212</v>
      </c>
    </row>
    <row r="120" ht="15.75" customHeight="1">
      <c r="A120" s="2" t="str">
        <f>HYPERLINK("https://stackoverflow.com/q/51624741", "51624741")</f>
        <v>51624741</v>
      </c>
      <c r="B120" s="3">
        <v>0.4593802345058627</v>
      </c>
    </row>
    <row r="121" ht="15.75" customHeight="1">
      <c r="A121" s="2" t="str">
        <f>HYPERLINK("https://stackoverflow.com/q/50454105", "50454105")</f>
        <v>50454105</v>
      </c>
      <c r="B121" s="3">
        <v>0.4584942084942085</v>
      </c>
    </row>
    <row r="122" ht="15.75" customHeight="1">
      <c r="A122" s="2" t="str">
        <f>HYPERLINK("https://stackoverflow.com/q/59717333", "59717333")</f>
        <v>59717333</v>
      </c>
      <c r="B122" s="3">
        <v>0.4580867850098619</v>
      </c>
    </row>
    <row r="123" ht="15.75" customHeight="1">
      <c r="A123" s="2" t="str">
        <f>HYPERLINK("https://stackoverflow.com/q/51999779", "51999779")</f>
        <v>51999779</v>
      </c>
      <c r="B123" s="3">
        <v>0.457581227436823</v>
      </c>
    </row>
    <row r="124" ht="15.75" customHeight="1">
      <c r="A124" s="2" t="str">
        <f>HYPERLINK("https://stackoverflow.com/q/56993150", "56993150")</f>
        <v>56993150</v>
      </c>
      <c r="B124" s="3">
        <v>0.4551744885679904</v>
      </c>
    </row>
    <row r="125" ht="15.75" customHeight="1">
      <c r="A125" s="2" t="str">
        <f>HYPERLINK("https://stackoverflow.com/q/54515593", "54515593")</f>
        <v>54515593</v>
      </c>
      <c r="B125" s="3">
        <v>0.4533639143730887</v>
      </c>
    </row>
    <row r="126" ht="15.75" customHeight="1">
      <c r="A126" s="2" t="str">
        <f>HYPERLINK("https://stackoverflow.com/q/49986234", "49986234")</f>
        <v>49986234</v>
      </c>
      <c r="B126" s="3">
        <v>0.4533462033462034</v>
      </c>
    </row>
    <row r="127" ht="15.75" customHeight="1">
      <c r="A127" s="2" t="str">
        <f>HYPERLINK("https://stackoverflow.com/q/56205989", "56205989")</f>
        <v>56205989</v>
      </c>
      <c r="B127" s="3">
        <v>0.4510796221322538</v>
      </c>
    </row>
    <row r="128" ht="15.75" customHeight="1">
      <c r="A128" s="2" t="str">
        <f>HYPERLINK("https://stackoverflow.com/q/59165271", "59165271")</f>
        <v>59165271</v>
      </c>
      <c r="B128" s="3">
        <v>0.4509222661396574</v>
      </c>
    </row>
    <row r="129" ht="15.75" customHeight="1">
      <c r="A129" s="2" t="str">
        <f>HYPERLINK("https://stackoverflow.com/q/58945570", "58945570")</f>
        <v>58945570</v>
      </c>
      <c r="B129" s="3">
        <v>0.4463190184049079</v>
      </c>
    </row>
    <row r="130" ht="15.75" customHeight="1">
      <c r="A130" s="2" t="str">
        <f>HYPERLINK("https://stackoverflow.com/q/48633390", "48633390")</f>
        <v>48633390</v>
      </c>
      <c r="B130" s="3">
        <v>0.4454206602768904</v>
      </c>
    </row>
    <row r="131" ht="15.75" customHeight="1">
      <c r="A131" s="2" t="str">
        <f>HYPERLINK("https://stackoverflow.com/q/58218403", "58218403")</f>
        <v>58218403</v>
      </c>
      <c r="B131" s="3">
        <v>0.4450718685831622</v>
      </c>
    </row>
    <row r="132" ht="15.75" customHeight="1">
      <c r="A132" s="2" t="str">
        <f>HYPERLINK("https://stackoverflow.com/q/50877919", "50877919")</f>
        <v>50877919</v>
      </c>
      <c r="B132" s="3">
        <v>0.443561532192339</v>
      </c>
    </row>
    <row r="133" ht="15.75" customHeight="1">
      <c r="A133" s="2" t="str">
        <f>HYPERLINK("https://stackoverflow.com/q/56159484", "56159484")</f>
        <v>56159484</v>
      </c>
      <c r="B133" s="3">
        <v>0.4396677619569186</v>
      </c>
    </row>
    <row r="134" ht="15.75" customHeight="1">
      <c r="A134" s="2" t="str">
        <f>HYPERLINK("https://stackoverflow.com/q/54800171", "54800171")</f>
        <v>54800171</v>
      </c>
      <c r="B134" s="3">
        <v>0.4381773399014778</v>
      </c>
    </row>
    <row r="135" ht="15.75" customHeight="1">
      <c r="A135" s="2" t="str">
        <f>HYPERLINK("https://stackoverflow.com/q/56564515", "56564515")</f>
        <v>56564515</v>
      </c>
      <c r="B135" s="3">
        <v>0.4355072463768116</v>
      </c>
    </row>
    <row r="136" ht="15.75" customHeight="1">
      <c r="A136" s="2" t="str">
        <f>HYPERLINK("https://stackoverflow.com/q/55726162", "55726162")</f>
        <v>55726162</v>
      </c>
      <c r="B136" s="3">
        <v>0.4354115729421353</v>
      </c>
    </row>
    <row r="137" ht="15.75" customHeight="1">
      <c r="A137" s="2" t="str">
        <f>HYPERLINK("https://stackoverflow.com/q/57885877", "57885877")</f>
        <v>57885877</v>
      </c>
      <c r="B137" s="3">
        <v>0.4347619047619048</v>
      </c>
    </row>
    <row r="138" ht="15.75" customHeight="1">
      <c r="A138" s="2" t="str">
        <f>HYPERLINK("https://stackoverflow.com/q/46801400", "46801400")</f>
        <v>46801400</v>
      </c>
      <c r="B138" s="3">
        <v>0.4346053489889106</v>
      </c>
    </row>
    <row r="139" ht="15.75" customHeight="1">
      <c r="A139" s="2" t="str">
        <f>HYPERLINK("https://stackoverflow.com/q/54577461", "54577461")</f>
        <v>54577461</v>
      </c>
      <c r="B139" s="3">
        <v>0.4332229580573951</v>
      </c>
    </row>
    <row r="140" ht="15.75" customHeight="1">
      <c r="A140" s="2" t="str">
        <f>HYPERLINK("https://stackoverflow.com/q/55632717", "55632717")</f>
        <v>55632717</v>
      </c>
      <c r="B140" s="3">
        <v>0.4311023622047245</v>
      </c>
    </row>
    <row r="141" ht="15.75" customHeight="1">
      <c r="A141" s="2" t="str">
        <f>HYPERLINK("https://stackoverflow.com/q/35117639", "35117639")</f>
        <v>35117639</v>
      </c>
      <c r="B141" s="3">
        <v>0.430473372781065</v>
      </c>
    </row>
    <row r="142" ht="15.75" customHeight="1">
      <c r="A142" s="2" t="str">
        <f>HYPERLINK("https://stackoverflow.com/q/61011463", "61011463")</f>
        <v>61011463</v>
      </c>
      <c r="B142" s="3">
        <v>0.4287564766839378</v>
      </c>
    </row>
    <row r="143" ht="15.75" customHeight="1">
      <c r="A143" s="2" t="str">
        <f>HYPERLINK("https://stackoverflow.com/q/53534973", "53534973")</f>
        <v>53534973</v>
      </c>
      <c r="B143" s="3">
        <v>0.4281609195402298</v>
      </c>
    </row>
    <row r="144" ht="15.75" customHeight="1">
      <c r="A144" s="2" t="str">
        <f>HYPERLINK("https://stackoverflow.com/q/54910488", "54910488")</f>
        <v>54910488</v>
      </c>
      <c r="B144" s="3">
        <v>0.4234786557674841</v>
      </c>
    </row>
    <row r="145" ht="15.75" customHeight="1">
      <c r="A145" s="2" t="str">
        <f>HYPERLINK("https://stackoverflow.com/q/49444662", "49444662")</f>
        <v>49444662</v>
      </c>
      <c r="B145" s="3">
        <v>0.4234317343173432</v>
      </c>
    </row>
    <row r="146" ht="15.75" customHeight="1">
      <c r="A146" s="2" t="str">
        <f>HYPERLINK("https://stackoverflow.com/q/55571946", "55571946")</f>
        <v>55571946</v>
      </c>
      <c r="B146" s="3">
        <v>0.4231707317073171</v>
      </c>
    </row>
    <row r="147" ht="15.75" customHeight="1">
      <c r="A147" s="2" t="str">
        <f>HYPERLINK("https://stackoverflow.com/q/28259325", "28259325")</f>
        <v>28259325</v>
      </c>
      <c r="B147" s="3">
        <v>0.4217791411042945</v>
      </c>
    </row>
    <row r="148" ht="15.75" customHeight="1">
      <c r="A148" s="2" t="str">
        <f>HYPERLINK("https://stackoverflow.com/q/47737631", "47737631")</f>
        <v>47737631</v>
      </c>
      <c r="B148" s="3">
        <v>0.4198841698841699</v>
      </c>
    </row>
    <row r="149" ht="15.75" customHeight="1">
      <c r="A149" s="2" t="str">
        <f>HYPERLINK("https://stackoverflow.com/q/60624406", "60624406")</f>
        <v>60624406</v>
      </c>
      <c r="B149" s="3">
        <v>0.4180497925311204</v>
      </c>
    </row>
    <row r="150" ht="15.75" customHeight="1">
      <c r="A150" s="2" t="str">
        <f>HYPERLINK("https://stackoverflow.com/q/59199858", "59199858")</f>
        <v>59199858</v>
      </c>
      <c r="B150" s="3">
        <v>0.4166666666666667</v>
      </c>
    </row>
    <row r="151" ht="15.75" customHeight="1">
      <c r="A151" s="2" t="str">
        <f>HYPERLINK("https://stackoverflow.com/q/51857872", "51857872")</f>
        <v>51857872</v>
      </c>
      <c r="B151" s="3">
        <v>0.4161016949152542</v>
      </c>
    </row>
    <row r="152" ht="15.75" customHeight="1">
      <c r="A152" s="2" t="str">
        <f>HYPERLINK("https://stackoverflow.com/q/56781753", "56781753")</f>
        <v>56781753</v>
      </c>
      <c r="B152" s="3">
        <v>0.4139118457300275</v>
      </c>
    </row>
    <row r="153" ht="15.75" customHeight="1">
      <c r="A153" s="2" t="str">
        <f>HYPERLINK("https://stackoverflow.com/q/54143107", "54143107")</f>
        <v>54143107</v>
      </c>
      <c r="B153" s="3">
        <v>0.4135916359163592</v>
      </c>
    </row>
    <row r="154" ht="15.75" customHeight="1">
      <c r="A154" s="2" t="str">
        <f>HYPERLINK("https://stackoverflow.com/q/52719697", "52719697")</f>
        <v>52719697</v>
      </c>
      <c r="B154" s="3">
        <v>0.4102192134107027</v>
      </c>
    </row>
    <row r="155" ht="15.75" customHeight="1">
      <c r="A155" s="2" t="str">
        <f>HYPERLINK("https://stackoverflow.com/q/51626328", "51626328")</f>
        <v>51626328</v>
      </c>
      <c r="B155" s="3">
        <v>0.4091289782244556</v>
      </c>
    </row>
    <row r="156" ht="15.75" customHeight="1">
      <c r="A156" s="2" t="str">
        <f>HYPERLINK("https://stackoverflow.com/q/53577204", "53577204")</f>
        <v>53577204</v>
      </c>
      <c r="B156" s="3">
        <v>0.4070621468926555</v>
      </c>
    </row>
    <row r="157" ht="15.75" customHeight="1">
      <c r="A157" s="2" t="str">
        <f>HYPERLINK("https://stackoverflow.com/q/44076048", "44076048")</f>
        <v>44076048</v>
      </c>
      <c r="B157" s="3">
        <v>0.406641604010025</v>
      </c>
    </row>
    <row r="158" ht="15.75" customHeight="1">
      <c r="A158" s="2" t="str">
        <f>HYPERLINK("https://stackoverflow.com/q/50582355", "50582355")</f>
        <v>50582355</v>
      </c>
      <c r="B158" s="3">
        <v>0.4056948798328109</v>
      </c>
    </row>
    <row r="159" ht="15.75" customHeight="1">
      <c r="A159" s="2" t="str">
        <f>HYPERLINK("https://stackoverflow.com/q/59085464", "59085464")</f>
        <v>59085464</v>
      </c>
      <c r="B159" s="3">
        <v>0.4039611360239164</v>
      </c>
    </row>
    <row r="160" ht="15.75" customHeight="1">
      <c r="A160" s="2" t="str">
        <f>HYPERLINK("https://stackoverflow.com/q/46978829", "46978829")</f>
        <v>46978829</v>
      </c>
      <c r="B160" s="3">
        <v>0.4031914893617021</v>
      </c>
    </row>
    <row r="161" ht="15.75" customHeight="1">
      <c r="A161" s="2" t="str">
        <f>HYPERLINK("https://stackoverflow.com/q/31190469", "31190469")</f>
        <v>31190469</v>
      </c>
      <c r="B161" s="3">
        <v>0.4028599605522682</v>
      </c>
    </row>
    <row r="162" ht="15.75" customHeight="1">
      <c r="A162" s="2" t="str">
        <f>HYPERLINK("https://stackoverflow.com/q/50130057", "50130057")</f>
        <v>50130057</v>
      </c>
      <c r="B162" s="3">
        <v>0.4024288107202681</v>
      </c>
    </row>
    <row r="163" ht="15.75" customHeight="1">
      <c r="A163" s="2" t="str">
        <f>HYPERLINK("https://stackoverflow.com/q/50013399", "50013399")</f>
        <v>50013399</v>
      </c>
      <c r="B163" s="3">
        <v>0.4023076923076923</v>
      </c>
    </row>
    <row r="164" ht="15.75" customHeight="1">
      <c r="A164" s="2" t="str">
        <f>HYPERLINK("https://stackoverflow.com/q/46717398", "46717398")</f>
        <v>46717398</v>
      </c>
      <c r="B164" s="3">
        <v>0.4005376344086021</v>
      </c>
    </row>
    <row r="165" ht="15.75" customHeight="1">
      <c r="A165" s="2" t="str">
        <f>HYPERLINK("https://stackoverflow.com/q/53344801", "53344801")</f>
        <v>53344801</v>
      </c>
      <c r="B165" s="3">
        <v>0.4004761904761905</v>
      </c>
    </row>
    <row r="166" ht="15.75" customHeight="1">
      <c r="A166" s="2" t="str">
        <f>HYPERLINK("https://stackoverflow.com/q/53937189", "53937189")</f>
        <v>53937189</v>
      </c>
      <c r="B166" s="3">
        <v>0.3998371335504886</v>
      </c>
    </row>
    <row r="167" ht="15.75" customHeight="1">
      <c r="A167" s="2" t="str">
        <f>HYPERLINK("https://stackoverflow.com/q/56815027", "56815027")</f>
        <v>56815027</v>
      </c>
      <c r="B167" s="3">
        <v>0.3977210323997803</v>
      </c>
    </row>
    <row r="168" ht="15.75" customHeight="1">
      <c r="A168" s="2" t="str">
        <f>HYPERLINK("https://stackoverflow.com/q/50280733", "50280733")</f>
        <v>50280733</v>
      </c>
      <c r="B168" s="3">
        <v>0.3971544715447155</v>
      </c>
    </row>
    <row r="169" ht="15.75" customHeight="1">
      <c r="A169" s="2" t="str">
        <f>HYPERLINK("https://stackoverflow.com/q/57430121", "57430121")</f>
        <v>57430121</v>
      </c>
      <c r="B169" s="3">
        <v>0.3961801109688434</v>
      </c>
    </row>
    <row r="170" ht="15.75" customHeight="1">
      <c r="A170" s="2" t="str">
        <f>HYPERLINK("https://stackoverflow.com/q/43764771", "43764771")</f>
        <v>43764771</v>
      </c>
      <c r="B170" s="3">
        <v>0.3950151057401812</v>
      </c>
    </row>
    <row r="171" ht="15.75" customHeight="1">
      <c r="A171" s="2" t="str">
        <f>HYPERLINK("https://stackoverflow.com/q/51865071", "51865071")</f>
        <v>51865071</v>
      </c>
      <c r="B171" s="3">
        <v>0.3949275362318841</v>
      </c>
    </row>
    <row r="172" ht="15.75" customHeight="1">
      <c r="A172" s="2" t="str">
        <f>HYPERLINK("https://stackoverflow.com/q/55143718", "55143718")</f>
        <v>55143718</v>
      </c>
      <c r="B172" s="3">
        <v>0.392051282051282</v>
      </c>
    </row>
    <row r="173" ht="15.75" customHeight="1">
      <c r="A173" s="2" t="str">
        <f>HYPERLINK("https://stackoverflow.com/q/46612266", "46612266")</f>
        <v>46612266</v>
      </c>
      <c r="B173" s="3">
        <v>0.3911509229098806</v>
      </c>
    </row>
    <row r="174" ht="15.75" customHeight="1">
      <c r="A174" s="2" t="str">
        <f>HYPERLINK("https://stackoverflow.com/q/44867066", "44867066")</f>
        <v>44867066</v>
      </c>
      <c r="B174" s="3">
        <v>0.3907599309153714</v>
      </c>
    </row>
    <row r="175" ht="15.75" customHeight="1">
      <c r="A175" s="2" t="str">
        <f>HYPERLINK("https://stackoverflow.com/q/61350864", "61350864")</f>
        <v>61350864</v>
      </c>
      <c r="B175" s="3">
        <v>0.3890593047034765</v>
      </c>
    </row>
    <row r="176" ht="15.75" customHeight="1">
      <c r="A176" s="2" t="str">
        <f>HYPERLINK("https://stackoverflow.com/q/57563207", "57563207")</f>
        <v>57563207</v>
      </c>
      <c r="B176" s="3">
        <v>0.3890070921985816</v>
      </c>
    </row>
    <row r="177" ht="15.75" customHeight="1">
      <c r="A177" s="2" t="str">
        <f>HYPERLINK("https://stackoverflow.com/q/53208833", "53208833")</f>
        <v>53208833</v>
      </c>
      <c r="B177" s="3">
        <v>0.3889870435806833</v>
      </c>
    </row>
    <row r="178" ht="15.75" customHeight="1">
      <c r="A178" s="2" t="str">
        <f>HYPERLINK("https://stackoverflow.com/q/45901296", "45901296")</f>
        <v>45901296</v>
      </c>
      <c r="B178" s="3">
        <v>0.3889870435806832</v>
      </c>
    </row>
    <row r="179" ht="15.75" customHeight="1">
      <c r="A179" s="2" t="str">
        <f>HYPERLINK("https://stackoverflow.com/q/34757888", "34757888")</f>
        <v>34757888</v>
      </c>
      <c r="B179" s="3">
        <v>0.3889671361502348</v>
      </c>
    </row>
    <row r="180" ht="15.75" customHeight="1">
      <c r="A180" s="2" t="str">
        <f>HYPERLINK("https://stackoverflow.com/q/32791968", "32791968")</f>
        <v>32791968</v>
      </c>
      <c r="B180" s="3">
        <v>0.3846578366445916</v>
      </c>
    </row>
    <row r="181" ht="15.75" customHeight="1">
      <c r="A181" s="2" t="str">
        <f>HYPERLINK("https://stackoverflow.com/q/51464538", "51464538")</f>
        <v>51464538</v>
      </c>
      <c r="B181" s="3">
        <v>0.3835174953959484</v>
      </c>
    </row>
    <row r="182" ht="15.75" customHeight="1">
      <c r="A182" s="2" t="str">
        <f>HYPERLINK("https://stackoverflow.com/q/56513338", "56513338")</f>
        <v>56513338</v>
      </c>
      <c r="B182" s="3">
        <v>0.3833333333333335</v>
      </c>
    </row>
    <row r="183" ht="15.75" customHeight="1">
      <c r="A183" s="2" t="str">
        <f>HYPERLINK("https://stackoverflow.com/q/56722062", "56722062")</f>
        <v>56722062</v>
      </c>
      <c r="B183" s="3">
        <v>0.3833333333333334</v>
      </c>
    </row>
    <row r="184" ht="15.75" customHeight="1">
      <c r="A184" s="2" t="str">
        <f>HYPERLINK("https://stackoverflow.com/q/55647262", "55647262")</f>
        <v>55647262</v>
      </c>
      <c r="B184" s="3">
        <v>0.382701421800948</v>
      </c>
    </row>
    <row r="185" ht="15.75" customHeight="1">
      <c r="A185" s="2" t="str">
        <f>HYPERLINK("https://stackoverflow.com/q/56007280", "56007280")</f>
        <v>56007280</v>
      </c>
      <c r="B185" s="3">
        <v>0.380242825607064</v>
      </c>
    </row>
    <row r="186" ht="15.75" customHeight="1">
      <c r="A186" s="2" t="str">
        <f>HYPERLINK("https://stackoverflow.com/q/27748865", "27748865")</f>
        <v>27748865</v>
      </c>
      <c r="B186" s="3">
        <v>0.3795418641390205</v>
      </c>
    </row>
    <row r="187" ht="15.75" customHeight="1">
      <c r="A187" s="2" t="str">
        <f>HYPERLINK("https://stackoverflow.com/q/57016370", "57016370")</f>
        <v>57016370</v>
      </c>
      <c r="B187" s="3">
        <v>0.3742038216560509</v>
      </c>
    </row>
    <row r="188" ht="15.75" customHeight="1">
      <c r="A188" s="2" t="str">
        <f>HYPERLINK("https://stackoverflow.com/q/55118699", "55118699")</f>
        <v>55118699</v>
      </c>
      <c r="B188" s="3">
        <v>0.3729124916499665</v>
      </c>
    </row>
    <row r="189" ht="15.75" customHeight="1">
      <c r="A189" s="2" t="str">
        <f>HYPERLINK("https://stackoverflow.com/q/53755821", "53755821")</f>
        <v>53755821</v>
      </c>
      <c r="B189" s="3">
        <v>0.3724152191894128</v>
      </c>
    </row>
    <row r="190" ht="15.75" customHeight="1">
      <c r="A190" s="2" t="str">
        <f>HYPERLINK("https://stackoverflow.com/q/54468229", "54468229")</f>
        <v>54468229</v>
      </c>
      <c r="B190" s="3">
        <v>0.3659420289855072</v>
      </c>
    </row>
    <row r="191" ht="15.75" customHeight="1">
      <c r="A191" s="2" t="str">
        <f>HYPERLINK("https://stackoverflow.com/q/42170805", "42170805")</f>
        <v>42170805</v>
      </c>
      <c r="B191" s="3">
        <v>0.3644834930777423</v>
      </c>
    </row>
    <row r="192" ht="15.75" customHeight="1">
      <c r="A192" s="2" t="str">
        <f>HYPERLINK("https://stackoverflow.com/q/49580441", "49580441")</f>
        <v>49580441</v>
      </c>
      <c r="B192" s="3">
        <v>0.3643359718557608</v>
      </c>
    </row>
    <row r="193" ht="15.75" customHeight="1">
      <c r="A193" s="2" t="str">
        <f>HYPERLINK("https://stackoverflow.com/q/47522277", "47522277")</f>
        <v>47522277</v>
      </c>
      <c r="B193" s="3">
        <v>0.3640819964349376</v>
      </c>
    </row>
    <row r="194" ht="15.75" customHeight="1">
      <c r="A194" s="2" t="str">
        <f>HYPERLINK("https://stackoverflow.com/q/53326262", "53326262")</f>
        <v>53326262</v>
      </c>
      <c r="B194" s="3">
        <v>0.3614649681528663</v>
      </c>
    </row>
    <row r="195" ht="15.75" customHeight="1">
      <c r="A195" s="2" t="str">
        <f>HYPERLINK("https://stackoverflow.com/q/56852112", "56852112")</f>
        <v>56852112</v>
      </c>
      <c r="B195" s="3">
        <v>0.3607754279959719</v>
      </c>
    </row>
    <row r="196" ht="15.75" customHeight="1">
      <c r="A196" s="2" t="str">
        <f>HYPERLINK("https://stackoverflow.com/q/47943399", "47943399")</f>
        <v>47943399</v>
      </c>
      <c r="B196" s="3">
        <v>0.3607491856677524</v>
      </c>
    </row>
    <row r="197" ht="15.75" customHeight="1">
      <c r="A197" s="2" t="str">
        <f>HYPERLINK("https://stackoverflow.com/q/47048165", "47048165")</f>
        <v>47048165</v>
      </c>
      <c r="B197" s="3">
        <v>0.3606382978723405</v>
      </c>
    </row>
    <row r="198" ht="15.75" customHeight="1">
      <c r="A198" s="2" t="str">
        <f>HYPERLINK("https://stackoverflow.com/q/53439446", "53439446")</f>
        <v>53439446</v>
      </c>
      <c r="B198" s="3">
        <v>0.358167770419426</v>
      </c>
    </row>
    <row r="199" ht="15.75" customHeight="1">
      <c r="A199" s="2" t="str">
        <f>HYPERLINK("https://stackoverflow.com/q/60500627", "60500627")</f>
        <v>60500627</v>
      </c>
      <c r="B199" s="3">
        <v>0.3555226824457594</v>
      </c>
    </row>
    <row r="200" ht="15.75" customHeight="1">
      <c r="A200" s="2" t="str">
        <f>HYPERLINK("https://stackoverflow.com/q/49172417", "49172417")</f>
        <v>49172417</v>
      </c>
      <c r="B200" s="3">
        <v>0.353305785123967</v>
      </c>
    </row>
    <row r="201" ht="15.75" customHeight="1">
      <c r="A201" s="2" t="str">
        <f>HYPERLINK("https://stackoverflow.com/q/56535605", "56535605")</f>
        <v>56535605</v>
      </c>
      <c r="B201" s="3">
        <v>0.3531946195880622</v>
      </c>
    </row>
    <row r="202" ht="15.75" customHeight="1">
      <c r="A202" s="2" t="str">
        <f>HYPERLINK("https://stackoverflow.com/q/58649436", "58649436")</f>
        <v>58649436</v>
      </c>
      <c r="B202" s="3">
        <v>0.3512145748987854</v>
      </c>
    </row>
    <row r="203" ht="15.75" customHeight="1">
      <c r="A203" s="2" t="str">
        <f>HYPERLINK("https://stackoverflow.com/q/55847405", "55847405")</f>
        <v>55847405</v>
      </c>
      <c r="B203" s="3">
        <v>0.35</v>
      </c>
    </row>
    <row r="204" ht="15.75" customHeight="1">
      <c r="A204" s="2" t="str">
        <f>HYPERLINK("https://stackoverflow.com/q/34679862", "34679862")</f>
        <v>34679862</v>
      </c>
      <c r="B204" s="3">
        <v>0.3485507246376811</v>
      </c>
    </row>
    <row r="205" ht="15.75" customHeight="1">
      <c r="A205" s="2" t="str">
        <f>HYPERLINK("https://stackoverflow.com/q/59249246", "59249246")</f>
        <v>59249246</v>
      </c>
      <c r="B205" s="3">
        <v>0.3485507246376811</v>
      </c>
    </row>
    <row r="206" ht="15.75" customHeight="1">
      <c r="A206" s="2" t="str">
        <f>HYPERLINK("https://stackoverflow.com/q/51230134", "51230134")</f>
        <v>51230134</v>
      </c>
      <c r="B206" s="3">
        <v>0.3449227373068433</v>
      </c>
    </row>
    <row r="207" ht="15.75" customHeight="1">
      <c r="A207" s="2" t="str">
        <f>HYPERLINK("https://stackoverflow.com/q/58251535", "58251535")</f>
        <v>58251535</v>
      </c>
      <c r="B207" s="3">
        <v>0.3429007210205213</v>
      </c>
    </row>
    <row r="208" ht="15.75" customHeight="1">
      <c r="A208" s="2" t="str">
        <f>HYPERLINK("https://stackoverflow.com/q/53305663", "53305663")</f>
        <v>53305663</v>
      </c>
      <c r="B208" s="3">
        <v>0.3412052117263844</v>
      </c>
    </row>
    <row r="209" ht="15.75" customHeight="1">
      <c r="A209" s="2" t="str">
        <f>HYPERLINK("https://stackoverflow.com/q/46001148", "46001148")</f>
        <v>46001148</v>
      </c>
      <c r="B209" s="3">
        <v>0.3393886966551327</v>
      </c>
    </row>
    <row r="210" ht="15.75" customHeight="1">
      <c r="A210" s="2" t="str">
        <f>HYPERLINK("https://stackoverflow.com/q/58580506", "58580506")</f>
        <v>58580506</v>
      </c>
      <c r="B210" s="3">
        <v>0.3367182462927144</v>
      </c>
    </row>
    <row r="211" ht="15.75" customHeight="1">
      <c r="A211" s="2" t="str">
        <f>HYPERLINK("https://stackoverflow.com/q/49503406", "49503406")</f>
        <v>49503406</v>
      </c>
      <c r="B211" s="3">
        <v>0.3366141732283465</v>
      </c>
    </row>
    <row r="212" ht="15.75" customHeight="1">
      <c r="A212" s="2" t="str">
        <f>HYPERLINK("https://stackoverflow.com/q/47451392", "47451392")</f>
        <v>47451392</v>
      </c>
      <c r="B212" s="3">
        <v>0.3363309352517985</v>
      </c>
    </row>
    <row r="213" ht="15.75" customHeight="1">
      <c r="A213" s="2" t="str">
        <f>HYPERLINK("https://stackoverflow.com/q/19654786", "19654786")</f>
        <v>19654786</v>
      </c>
      <c r="B213" s="3">
        <v>0.3323211875843456</v>
      </c>
    </row>
    <row r="214" ht="15.75" customHeight="1">
      <c r="A214" s="2" t="str">
        <f>HYPERLINK("https://stackoverflow.com/q/42121564", "42121564")</f>
        <v>42121564</v>
      </c>
      <c r="B214" s="3">
        <v>0.3319521178637201</v>
      </c>
    </row>
    <row r="215" ht="15.75" customHeight="1">
      <c r="A215" s="2" t="str">
        <f>HYPERLINK("https://stackoverflow.com/q/57624459", "57624459")</f>
        <v>57624459</v>
      </c>
      <c r="B215" s="3">
        <v>0.3303844473569243</v>
      </c>
    </row>
    <row r="216" ht="15.75" customHeight="1">
      <c r="A216" s="2" t="str">
        <f>HYPERLINK("https://stackoverflow.com/q/44590497", "44590497")</f>
        <v>44590497</v>
      </c>
      <c r="B216" s="3">
        <v>0.325609756097561</v>
      </c>
    </row>
    <row r="217" ht="15.75" customHeight="1">
      <c r="A217" s="2" t="str">
        <f>HYPERLINK("https://stackoverflow.com/q/57996119", "57996119")</f>
        <v>57996119</v>
      </c>
      <c r="B217" s="3">
        <v>0.3251295336787565</v>
      </c>
    </row>
    <row r="218" ht="15.75" customHeight="1">
      <c r="A218" s="2" t="str">
        <f>HYPERLINK("https://stackoverflow.com/q/56183981", "56183981")</f>
        <v>56183981</v>
      </c>
      <c r="B218" s="3">
        <v>0.3235080058224164</v>
      </c>
    </row>
    <row r="219" ht="15.75" customHeight="1">
      <c r="A219" s="2" t="str">
        <f>HYPERLINK("https://stackoverflow.com/q/27424312", "27424312")</f>
        <v>27424312</v>
      </c>
      <c r="B219" s="3">
        <v>0.3226698262243285</v>
      </c>
    </row>
    <row r="220" ht="15.75" customHeight="1">
      <c r="A220" s="2" t="str">
        <f>HYPERLINK("https://stackoverflow.com/q/45766911", "45766911")</f>
        <v>45766911</v>
      </c>
      <c r="B220" s="3">
        <v>0.3217299578059072</v>
      </c>
    </row>
    <row r="221" ht="15.75" customHeight="1">
      <c r="A221" s="2" t="str">
        <f>HYPERLINK("https://stackoverflow.com/q/53199680", "53199680")</f>
        <v>53199680</v>
      </c>
      <c r="B221" s="3">
        <v>0.3216753022452504</v>
      </c>
    </row>
    <row r="222" ht="15.75" customHeight="1">
      <c r="A222" s="2" t="str">
        <f>HYPERLINK("https://stackoverflow.com/q/52642674", "52642674")</f>
        <v>52642674</v>
      </c>
      <c r="B222" s="3">
        <v>0.3209219858156028</v>
      </c>
    </row>
    <row r="223" ht="15.75" customHeight="1">
      <c r="A223" s="2" t="str">
        <f>HYPERLINK("https://stackoverflow.com/q/45312549", "45312549")</f>
        <v>45312549</v>
      </c>
      <c r="B223" s="3">
        <v>0.3198436712052446</v>
      </c>
    </row>
    <row r="224" ht="15.75" customHeight="1">
      <c r="A224" s="2" t="str">
        <f>HYPERLINK("https://stackoverflow.com/q/52287773", "52287773")</f>
        <v>52287773</v>
      </c>
      <c r="B224" s="3">
        <v>0.3194980694980695</v>
      </c>
    </row>
    <row r="225" ht="15.75" customHeight="1">
      <c r="A225" s="2" t="str">
        <f>HYPERLINK("https://stackoverflow.com/q/53826899", "53826899")</f>
        <v>53826899</v>
      </c>
      <c r="B225" s="3">
        <v>0.3184877276326207</v>
      </c>
    </row>
    <row r="226" ht="15.75" customHeight="1">
      <c r="A226" s="2" t="str">
        <f>HYPERLINK("https://stackoverflow.com/q/49143658", "49143658")</f>
        <v>49143658</v>
      </c>
      <c r="B226" s="3">
        <v>0.3183060109289617</v>
      </c>
    </row>
    <row r="227" ht="15.75" customHeight="1">
      <c r="A227" s="2" t="str">
        <f>HYPERLINK("https://stackoverflow.com/q/52126309", "52126309")</f>
        <v>52126309</v>
      </c>
      <c r="B227" s="3">
        <v>0.3166666666666667</v>
      </c>
    </row>
    <row r="228" ht="15.75" customHeight="1">
      <c r="A228" s="2" t="str">
        <f>HYPERLINK("https://stackoverflow.com/q/9168994", "9168994")</f>
        <v>9168994</v>
      </c>
      <c r="B228" s="3">
        <v>0.3163033605812898</v>
      </c>
    </row>
    <row r="229" ht="15.75" customHeight="1">
      <c r="A229" s="2" t="str">
        <f>HYPERLINK("https://stackoverflow.com/q/57599780", "57599780")</f>
        <v>57599780</v>
      </c>
      <c r="B229" s="3">
        <v>0.3161268556005399</v>
      </c>
    </row>
    <row r="230" ht="15.75" customHeight="1">
      <c r="A230" s="2" t="str">
        <f>HYPERLINK("https://stackoverflow.com/q/58094733", "58094733")</f>
        <v>58094733</v>
      </c>
      <c r="B230" s="3">
        <v>0.3051181102362205</v>
      </c>
    </row>
    <row r="231" ht="15.75" customHeight="1">
      <c r="A231" s="2" t="str">
        <f>HYPERLINK("https://stackoverflow.com/q/54688078", "54688078")</f>
        <v>54688078</v>
      </c>
      <c r="B231" s="3">
        <v>0.3050161812297735</v>
      </c>
    </row>
    <row r="232" ht="15.75" customHeight="1">
      <c r="A232" s="2" t="str">
        <f>HYPERLINK("https://stackoverflow.com/q/55938858", "55938858")</f>
        <v>55938858</v>
      </c>
      <c r="B232" s="3">
        <v>0.3050161812297735</v>
      </c>
    </row>
    <row r="233" ht="15.75" customHeight="1">
      <c r="A233" s="2" t="str">
        <f>HYPERLINK("https://stackoverflow.com/q/58959973", "58959973")</f>
        <v>58959973</v>
      </c>
      <c r="B233" s="3">
        <v>0.3042406311637081</v>
      </c>
    </row>
    <row r="234" ht="15.75" customHeight="1">
      <c r="A234" s="2" t="str">
        <f>HYPERLINK("https://stackoverflow.com/q/54060551", "54060551")</f>
        <v>54060551</v>
      </c>
      <c r="B234" s="3">
        <v>0.3028455284552845</v>
      </c>
    </row>
    <row r="235" ht="15.75" customHeight="1">
      <c r="A235" s="2" t="str">
        <f>HYPERLINK("https://stackoverflow.com/q/41291090", "41291090")</f>
        <v>41291090</v>
      </c>
      <c r="B235" s="3">
        <v>0.3014285714285714</v>
      </c>
    </row>
    <row r="236" ht="15.75" customHeight="1">
      <c r="A236" s="2" t="str">
        <f>HYPERLINK("https://stackoverflow.com/q/44073389", "44073389")</f>
        <v>44073389</v>
      </c>
      <c r="B236" s="3">
        <v>0.2994252873563218</v>
      </c>
    </row>
    <row r="237" ht="15.75" customHeight="1">
      <c r="A237" s="2" t="str">
        <f>HYPERLINK("https://stackoverflow.com/q/60836488", "60836488")</f>
        <v>60836488</v>
      </c>
      <c r="B237" s="3">
        <v>0.2963576158940397</v>
      </c>
    </row>
    <row r="238" ht="15.75" customHeight="1">
      <c r="A238" s="2" t="str">
        <f>HYPERLINK("https://stackoverflow.com/q/59046675", "59046675")</f>
        <v>59046675</v>
      </c>
      <c r="B238" s="3">
        <v>0.2963510848126232</v>
      </c>
    </row>
    <row r="239" ht="15.75" customHeight="1">
      <c r="A239" s="2" t="str">
        <f>HYPERLINK("https://stackoverflow.com/q/60033096", "60033096")</f>
        <v>60033096</v>
      </c>
      <c r="B239" s="3">
        <v>0.2963458110516935</v>
      </c>
    </row>
    <row r="240" ht="15.75" customHeight="1">
      <c r="A240" s="2" t="str">
        <f>HYPERLINK("https://stackoverflow.com/q/49738995", "49738995")</f>
        <v>49738995</v>
      </c>
      <c r="B240" s="3">
        <v>0.2922427035330261</v>
      </c>
    </row>
    <row r="241" ht="15.75" customHeight="1">
      <c r="A241" s="2" t="str">
        <f>HYPERLINK("https://stackoverflow.com/q/13056153", "13056153")</f>
        <v>13056153</v>
      </c>
      <c r="B241" s="3">
        <v>0.2843796711509716</v>
      </c>
    </row>
    <row r="242" ht="15.75" customHeight="1">
      <c r="A242" s="2" t="str">
        <f>HYPERLINK("https://stackoverflow.com/q/45555483", "45555483")</f>
        <v>45555483</v>
      </c>
      <c r="B242" s="3">
        <v>0.2827510917030568</v>
      </c>
    </row>
    <row r="243" ht="15.75" customHeight="1">
      <c r="A243" s="2" t="str">
        <f>HYPERLINK("https://stackoverflow.com/q/55740306", "55740306")</f>
        <v>55740306</v>
      </c>
      <c r="B243" s="3">
        <v>0.28156146179402</v>
      </c>
    </row>
    <row r="244" ht="15.75" customHeight="1">
      <c r="A244" s="2" t="str">
        <f>HYPERLINK("https://stackoverflow.com/q/56539668", "56539668")</f>
        <v>56539668</v>
      </c>
      <c r="B244" s="3">
        <v>0.28156146179402</v>
      </c>
    </row>
    <row r="245" ht="15.75" customHeight="1">
      <c r="A245" s="2" t="str">
        <f>HYPERLINK("https://stackoverflow.com/q/56363028", "56363028")</f>
        <v>56363028</v>
      </c>
      <c r="B245" s="3">
        <v>0.2811909262759925</v>
      </c>
    </row>
    <row r="246" ht="15.75" customHeight="1">
      <c r="A246" s="2" t="str">
        <f>HYPERLINK("https://stackoverflow.com/q/51542863", "51542863")</f>
        <v>51542863</v>
      </c>
      <c r="B246" s="3">
        <v>0.278436018957346</v>
      </c>
    </row>
    <row r="247" ht="15.75" customHeight="1">
      <c r="A247" s="2" t="str">
        <f>HYPERLINK("https://stackoverflow.com/q/58804879", "58804879")</f>
        <v>58804879</v>
      </c>
      <c r="B247" s="3">
        <v>0.2719435736677117</v>
      </c>
    </row>
    <row r="248" ht="15.75" customHeight="1">
      <c r="A248" s="2" t="str">
        <f>HYPERLINK("https://stackoverflow.com/q/59118573", "59118573")</f>
        <v>59118573</v>
      </c>
      <c r="B248" s="3">
        <v>0.2698675496688742</v>
      </c>
    </row>
    <row r="249" ht="15.75" customHeight="1">
      <c r="A249" s="2" t="str">
        <f>HYPERLINK("https://stackoverflow.com/q/52088202", "52088202")</f>
        <v>52088202</v>
      </c>
      <c r="B249" s="3">
        <v>0.2673724212812161</v>
      </c>
    </row>
    <row r="250" ht="15.75" customHeight="1">
      <c r="A250" s="2" t="str">
        <f>HYPERLINK("https://stackoverflow.com/q/41803929", "41803929")</f>
        <v>41803929</v>
      </c>
      <c r="B250" s="3">
        <v>0.2669014084507043</v>
      </c>
    </row>
    <row r="251" ht="15.75" customHeight="1">
      <c r="A251" s="2" t="str">
        <f>HYPERLINK("https://stackoverflow.com/q/51411038", "51411038")</f>
        <v>51411038</v>
      </c>
      <c r="B251" s="3">
        <v>0.2626436781609195</v>
      </c>
    </row>
    <row r="252" ht="15.75" customHeight="1">
      <c r="A252" s="2" t="str">
        <f>HYPERLINK("https://stackoverflow.com/q/60513317", "60513317")</f>
        <v>60513317</v>
      </c>
      <c r="B252" s="3">
        <v>0.2554803352675694</v>
      </c>
    </row>
    <row r="253" ht="15.75" customHeight="1">
      <c r="A253" s="2" t="str">
        <f>HYPERLINK("https://stackoverflow.com/q/55196502", "55196502")</f>
        <v>55196502</v>
      </c>
      <c r="B253" s="3">
        <v>0.2553667262969588</v>
      </c>
    </row>
    <row r="254" ht="15.75" customHeight="1">
      <c r="A254" s="2" t="str">
        <f>HYPERLINK("https://stackoverflow.com/q/58802352", "58802352")</f>
        <v>58802352</v>
      </c>
      <c r="B254" s="3">
        <v>0.2552770448548813</v>
      </c>
    </row>
    <row r="255" ht="15.75" customHeight="1">
      <c r="A255" s="2" t="str">
        <f>HYPERLINK("https://stackoverflow.com/q/43947704", "43947704")</f>
        <v>43947704</v>
      </c>
      <c r="B255" s="3">
        <v>0.2551546391752578</v>
      </c>
    </row>
    <row r="256" ht="15.75" customHeight="1">
      <c r="A256" s="2" t="str">
        <f>HYPERLINK("https://stackoverflow.com/q/59402662", "59402662")</f>
        <v>59402662</v>
      </c>
      <c r="B256" s="3">
        <v>0.2529585798816568</v>
      </c>
    </row>
    <row r="257" ht="15.75" customHeight="1">
      <c r="A257" s="2" t="str">
        <f>HYPERLINK("https://stackoverflow.com/q/60990549", "60990549")</f>
        <v>60990549</v>
      </c>
      <c r="B257" s="3">
        <v>0.2509208103130756</v>
      </c>
    </row>
    <row r="258" ht="15.75" customHeight="1">
      <c r="A258" s="2" t="str">
        <f>HYPERLINK("https://stackoverflow.com/q/35092415", "35092415")</f>
        <v>35092415</v>
      </c>
      <c r="B258" s="3">
        <v>0.2483249581239531</v>
      </c>
    </row>
    <row r="259" ht="15.75" customHeight="1">
      <c r="A259" s="2" t="str">
        <f>HYPERLINK("https://stackoverflow.com/q/50326783", "50326783")</f>
        <v>50326783</v>
      </c>
      <c r="B259" s="3">
        <v>0.2473753280839895</v>
      </c>
    </row>
    <row r="260" ht="15.75" customHeight="1">
      <c r="A260" s="2" t="str">
        <f>HYPERLINK("https://stackoverflow.com/q/49838965", "49838965")</f>
        <v>49838965</v>
      </c>
      <c r="B260" s="3">
        <v>0.2466101694915255</v>
      </c>
    </row>
    <row r="261" ht="15.75" customHeight="1">
      <c r="A261" s="2" t="str">
        <f>HYPERLINK("https://stackoverflow.com/q/41542609", "41542609")</f>
        <v>41542609</v>
      </c>
      <c r="B261" s="3">
        <v>0.246309963099631</v>
      </c>
    </row>
    <row r="262" ht="15.75" customHeight="1">
      <c r="A262" s="2" t="str">
        <f>HYPERLINK("https://stackoverflow.com/q/32833023", "32833023")</f>
        <v>32833023</v>
      </c>
      <c r="B262" s="3">
        <v>0.2414089347079038</v>
      </c>
    </row>
    <row r="263" ht="15.75" customHeight="1">
      <c r="A263" s="2" t="str">
        <f>HYPERLINK("https://stackoverflow.com/q/54829314", "54829314")</f>
        <v>54829314</v>
      </c>
      <c r="B263" s="3">
        <v>0.2386524822695035</v>
      </c>
    </row>
    <row r="264" ht="15.75" customHeight="1">
      <c r="A264" s="2" t="str">
        <f>HYPERLINK("https://stackoverflow.com/q/51308896", "51308896")</f>
        <v>51308896</v>
      </c>
      <c r="B264" s="3">
        <v>0.2371299871299871</v>
      </c>
    </row>
    <row r="265" ht="15.75" customHeight="1">
      <c r="A265" s="2" t="str">
        <f>HYPERLINK("https://stackoverflow.com/q/31101619", "31101619")</f>
        <v>31101619</v>
      </c>
      <c r="B265" s="3">
        <v>0.2325046040515654</v>
      </c>
    </row>
    <row r="266" ht="15.75" customHeight="1">
      <c r="A266" s="2" t="str">
        <f>HYPERLINK("https://stackoverflow.com/q/50442085", "50442085")</f>
        <v>50442085</v>
      </c>
      <c r="B266" s="3">
        <v>0.2295501022494887</v>
      </c>
    </row>
    <row r="267" ht="15.75" customHeight="1">
      <c r="A267" s="2" t="str">
        <f>HYPERLINK("https://stackoverflow.com/q/57867919", "57867919")</f>
        <v>57867919</v>
      </c>
      <c r="B267" s="3">
        <v>0.2237344794651386</v>
      </c>
    </row>
    <row r="268" ht="15.75" customHeight="1">
      <c r="A268" s="2" t="str">
        <f>HYPERLINK("https://stackoverflow.com/q/43007141", "43007141")</f>
        <v>43007141</v>
      </c>
      <c r="B268" s="3">
        <v>0.2210743801652892</v>
      </c>
    </row>
    <row r="269" ht="15.75" customHeight="1">
      <c r="A269" s="2" t="str">
        <f>HYPERLINK("https://stackoverflow.com/q/47817723", "47817723")</f>
        <v>47817723</v>
      </c>
      <c r="B269" s="3">
        <v>0.2124724061810155</v>
      </c>
    </row>
    <row r="270" ht="15.75" customHeight="1">
      <c r="A270" s="2" t="str">
        <f>HYPERLINK("https://stackoverflow.com/q/46837399", "46837399")</f>
        <v>46837399</v>
      </c>
      <c r="B270" s="3">
        <v>0.195859872611465</v>
      </c>
    </row>
    <row r="271" ht="15.75" customHeight="1">
      <c r="A271" s="2" t="str">
        <f>HYPERLINK("https://stackoverflow.com/q/56440735", "56440735")</f>
        <v>56440735</v>
      </c>
      <c r="B271" s="3">
        <v>0.1939324116743472</v>
      </c>
    </row>
    <row r="272" ht="15.75" customHeight="1">
      <c r="A272" s="2" t="str">
        <f>HYPERLINK("https://stackoverflow.com/q/52486527", "52486527")</f>
        <v>52486527</v>
      </c>
      <c r="B272" s="3">
        <v>0.1883057090239411</v>
      </c>
    </row>
    <row r="273" ht="15.75" customHeight="1">
      <c r="A273" s="2" t="str">
        <f>HYPERLINK("https://stackoverflow.com/q/52052148", "52052148")</f>
        <v>52052148</v>
      </c>
      <c r="B273" s="3">
        <v>0.1795238095238095</v>
      </c>
    </row>
    <row r="274" ht="15.75" customHeight="1">
      <c r="A274" s="2" t="str">
        <f>HYPERLINK("https://stackoverflow.com/q/59648614", "59648614")</f>
        <v>59648614</v>
      </c>
      <c r="B274" s="3">
        <v>0.1780575539568345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