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41XAXdv5tPxBuSycRv/x/4D9G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<sst xmlns="http://schemas.openxmlformats.org/spreadsheetml/2006/main" count="2" uniqueCount="2">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</sst>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HYPERLINK("https://stackoverflow.com/q/54900592", "54900592")</f>
        <v>54900592</v>
      </c>
      <c r="B2" s="3">
        <v>0.8907151095732411</v>
      </c>
    </row>
    <row r="3">
      <c r="A3" s="2" t="str">
        <f>HYPERLINK("https://stackoverflow.com/q/50936643", "50936643")</f>
        <v>50936643</v>
      </c>
      <c r="B3" s="3">
        <v>0.841800356506239</v>
      </c>
    </row>
    <row r="4">
      <c r="A4" s="2" t="str">
        <f>HYPERLINK("https://stackoverflow.com/q/57289721", "57289721")</f>
        <v>57289721</v>
      </c>
      <c r="B4" s="3">
        <v>0.8369149952244509</v>
      </c>
    </row>
    <row r="5">
      <c r="A5" s="2" t="str">
        <f>HYPERLINK("https://stackoverflow.com/q/46803436", "46803436")</f>
        <v>46803436</v>
      </c>
      <c r="B5" s="3">
        <v>0.8254614549402822</v>
      </c>
    </row>
    <row r="6">
      <c r="A6" s="2" t="str">
        <f>HYPERLINK("https://stackoverflow.com/q/26226598", "26226598")</f>
        <v>26226598</v>
      </c>
      <c r="B6" s="3">
        <v>0.7848082595870206</v>
      </c>
    </row>
    <row r="7">
      <c r="A7" s="2" t="str">
        <f>HYPERLINK("https://stackoverflow.com/q/55283256", "55283256")</f>
        <v>55283256</v>
      </c>
      <c r="B7" s="3">
        <v>0.7380469102390619</v>
      </c>
    </row>
    <row r="8">
      <c r="A8" s="2" t="str">
        <f>HYPERLINK("https://stackoverflow.com/q/51847630", "51847630")</f>
        <v>51847630</v>
      </c>
      <c r="B8" s="3">
        <v>0.7239336492890994</v>
      </c>
    </row>
    <row r="9">
      <c r="A9" s="2" t="str">
        <f>HYPERLINK("https://stackoverflow.com/q/44041037", "44041037")</f>
        <v>44041037</v>
      </c>
      <c r="B9" s="3">
        <v>0.7207046714172605</v>
      </c>
    </row>
    <row r="10">
      <c r="A10" s="2" t="str">
        <f>HYPERLINK("https://stackoverflow.com/q/55122901", "55122901")</f>
        <v>55122901</v>
      </c>
      <c r="B10" s="3">
        <v>0.7166666666666667</v>
      </c>
    </row>
    <row r="11">
      <c r="A11" s="2" t="str">
        <f>HYPERLINK("https://stackoverflow.com/q/60210752", "60210752")</f>
        <v>60210752</v>
      </c>
      <c r="B11" s="3">
        <v>0.710552268244576</v>
      </c>
    </row>
    <row r="12">
      <c r="A12" s="2" t="str">
        <f>HYPERLINK("https://stackoverflow.com/q/50874376", "50874376")</f>
        <v>50874376</v>
      </c>
      <c r="B12" s="3">
        <v>0.7082409460458242</v>
      </c>
    </row>
    <row r="13">
      <c r="A13" s="2" t="str">
        <f>HYPERLINK("https://stackoverflow.com/q/61076418", "61076418")</f>
        <v>61076418</v>
      </c>
      <c r="B13" s="3">
        <v>0.6857798165137615</v>
      </c>
    </row>
    <row r="14">
      <c r="A14" s="2" t="str">
        <f>HYPERLINK("https://stackoverflow.com/q/56646153", "56646153")</f>
        <v>56646153</v>
      </c>
      <c r="B14" s="3">
        <v>0.6789855072463769</v>
      </c>
    </row>
    <row r="15">
      <c r="A15" s="2" t="str">
        <f>HYPERLINK("https://stackoverflow.com/q/51993959", "51993959")</f>
        <v>51993959</v>
      </c>
      <c r="B15" s="3">
        <v>0.6743542435424353</v>
      </c>
    </row>
    <row r="16">
      <c r="A16" s="2" t="str">
        <f>HYPERLINK("https://stackoverflow.com/q/56859374", "56859374")</f>
        <v>56859374</v>
      </c>
      <c r="B16" s="3">
        <v>0.6716646266829865</v>
      </c>
    </row>
    <row r="17">
      <c r="A17" s="2" t="str">
        <f>HYPERLINK("https://stackoverflow.com/q/4432075", "4432075")</f>
        <v>4432075</v>
      </c>
      <c r="B17" s="3">
        <v>0.6712678936605317</v>
      </c>
    </row>
    <row r="18">
      <c r="A18" s="2" t="str">
        <f>HYPERLINK("https://stackoverflow.com/q/58032332", "58032332")</f>
        <v>58032332</v>
      </c>
      <c r="B18" s="3">
        <v>0.6701303993480032</v>
      </c>
    </row>
    <row r="19">
      <c r="A19" s="2" t="str">
        <f>HYPERLINK("https://stackoverflow.com/q/57710817", "57710817")</f>
        <v>57710817</v>
      </c>
      <c r="B19" s="3">
        <v>0.6631455399061033</v>
      </c>
    </row>
    <row r="20">
      <c r="A20" s="2" t="str">
        <f>HYPERLINK("https://stackoverflow.com/q/60706826", "60706826")</f>
        <v>60706826</v>
      </c>
      <c r="B20" s="3">
        <v>0.66280353200883</v>
      </c>
    </row>
    <row r="21" ht="15.75" customHeight="1">
      <c r="A21" s="2" t="str">
        <f>HYPERLINK("https://stackoverflow.com/q/60312818", "60312818")</f>
        <v>60312818</v>
      </c>
      <c r="B21" s="3">
        <v>0.6602990033222592</v>
      </c>
    </row>
    <row r="22" ht="15.75" customHeight="1">
      <c r="A22" s="2" t="str">
        <f>HYPERLINK("https://stackoverflow.com/q/55161617", "55161617")</f>
        <v>55161617</v>
      </c>
      <c r="B22" s="3">
        <v>0.6518867924528302</v>
      </c>
    </row>
    <row r="23" ht="15.75" customHeight="1">
      <c r="A23" s="2" t="str">
        <f>HYPERLINK("https://stackoverflow.com/q/57290189", "57290189")</f>
        <v>57290189</v>
      </c>
      <c r="B23" s="3">
        <v>0.6475609756097561</v>
      </c>
    </row>
    <row r="24" ht="15.75" customHeight="1">
      <c r="A24" s="2" t="str">
        <f>HYPERLINK("https://stackoverflow.com/q/33086501", "33086501")</f>
        <v>33086501</v>
      </c>
      <c r="B24" s="3">
        <v>0.6468386023294509</v>
      </c>
    </row>
    <row r="25" ht="15.75" customHeight="1">
      <c r="A25" s="2" t="str">
        <f>HYPERLINK("https://stackoverflow.com/q/51142087", "51142087")</f>
        <v>51142087</v>
      </c>
      <c r="B25" s="3">
        <v>0.6459660297239916</v>
      </c>
    </row>
    <row r="26" ht="15.75" customHeight="1">
      <c r="A26" s="2" t="str">
        <f>HYPERLINK("https://stackoverflow.com/q/21871067", "21871067")</f>
        <v>21871067</v>
      </c>
      <c r="B26" s="3">
        <v>0.6322055137844611</v>
      </c>
    </row>
    <row r="27" ht="15.75" customHeight="1">
      <c r="A27" s="2" t="str">
        <f>HYPERLINK("https://stackoverflow.com/q/58072710", "58072710")</f>
        <v>58072710</v>
      </c>
      <c r="B27" s="3">
        <v>0.6281763826606878</v>
      </c>
    </row>
    <row r="28" ht="15.75" customHeight="1">
      <c r="A28" s="2" t="str">
        <f>HYPERLINK("https://stackoverflow.com/q/57825080", "57825080")</f>
        <v>57825080</v>
      </c>
      <c r="B28" s="3">
        <v>0.6214144411473788</v>
      </c>
    </row>
    <row r="29" ht="15.75" customHeight="1">
      <c r="A29" s="2" t="str">
        <f>HYPERLINK("https://stackoverflow.com/q/50156366", "50156366")</f>
        <v>50156366</v>
      </c>
      <c r="B29" s="3">
        <v>0.6187392055267703</v>
      </c>
    </row>
    <row r="30" ht="15.75" customHeight="1">
      <c r="A30" s="2" t="str">
        <f>HYPERLINK("https://stackoverflow.com/q/58101336", "58101336")</f>
        <v>58101336</v>
      </c>
      <c r="B30" s="3">
        <v>0.6104519774011299</v>
      </c>
    </row>
    <row r="31" ht="15.75" customHeight="1">
      <c r="A31" s="2" t="str">
        <f>HYPERLINK("https://stackoverflow.com/q/51429292", "51429292")</f>
        <v>51429292</v>
      </c>
      <c r="B31" s="3">
        <v>0.6043922984356198</v>
      </c>
    </row>
    <row r="32" ht="15.75" customHeight="1">
      <c r="A32" s="2" t="str">
        <f>HYPERLINK("https://stackoverflow.com/q/58118966", "58118966")</f>
        <v>58118966</v>
      </c>
      <c r="B32" s="3">
        <v>0.5979923518164435</v>
      </c>
    </row>
    <row r="33" ht="15.75" customHeight="1">
      <c r="A33" s="2" t="str">
        <f>HYPERLINK("https://stackoverflow.com/q/54666018", "54666018")</f>
        <v>54666018</v>
      </c>
      <c r="B33" s="3">
        <v>0.5962783171521036</v>
      </c>
    </row>
    <row r="34" ht="15.75" customHeight="1">
      <c r="A34" s="2" t="str">
        <f>HYPERLINK("https://stackoverflow.com/q/56860758", "56860758")</f>
        <v>56860758</v>
      </c>
      <c r="B34" s="3">
        <v>0.5889937106918238</v>
      </c>
    </row>
    <row r="35" ht="15.75" customHeight="1">
      <c r="A35" s="2" t="str">
        <f>HYPERLINK("https://stackoverflow.com/q/58965067", "58965067")</f>
        <v>58965067</v>
      </c>
      <c r="B35" s="3">
        <v>0.5867911479944674</v>
      </c>
    </row>
    <row r="36" ht="15.75" customHeight="1">
      <c r="A36" s="2" t="str">
        <f>HYPERLINK("https://stackoverflow.com/q/56128042", "56128042")</f>
        <v>56128042</v>
      </c>
      <c r="B36" s="3">
        <v>0.5807426597582038</v>
      </c>
    </row>
    <row r="37" ht="15.75" customHeight="1">
      <c r="A37" s="2" t="str">
        <f>HYPERLINK("https://stackoverflow.com/q/59462274", "59462274")</f>
        <v>59462274</v>
      </c>
      <c r="B37" s="3">
        <v>0.5787179487179488</v>
      </c>
    </row>
    <row r="38" ht="15.75" customHeight="1">
      <c r="A38" s="2" t="str">
        <f>HYPERLINK("https://stackoverflow.com/q/59029392", "59029392")</f>
        <v>59029392</v>
      </c>
      <c r="B38" s="3">
        <v>0.5743243243243245</v>
      </c>
    </row>
    <row r="39" ht="15.75" customHeight="1">
      <c r="A39" s="2" t="str">
        <f>HYPERLINK("https://stackoverflow.com/q/45723760", "45723760")</f>
        <v>45723760</v>
      </c>
      <c r="B39" s="3">
        <v>0.5649284253578734</v>
      </c>
    </row>
    <row r="40" ht="15.75" customHeight="1">
      <c r="A40" s="2" t="str">
        <f>HYPERLINK("https://stackoverflow.com/q/58593985", "58593985")</f>
        <v>58593985</v>
      </c>
      <c r="B40" s="3">
        <v>0.5601604278074868</v>
      </c>
    </row>
    <row r="41" ht="15.75" customHeight="1">
      <c r="A41" s="2" t="str">
        <f>HYPERLINK("https://stackoverflow.com/q/43008145", "43008145")</f>
        <v>43008145</v>
      </c>
      <c r="B41" s="3">
        <v>0.5597560975609757</v>
      </c>
    </row>
    <row r="42" ht="15.75" customHeight="1">
      <c r="A42" s="2" t="str">
        <f>HYPERLINK("https://stackoverflow.com/q/61507119", "61507119")</f>
        <v>61507119</v>
      </c>
      <c r="B42" s="3">
        <v>0.5595238095238095</v>
      </c>
    </row>
    <row r="43" ht="15.75" customHeight="1">
      <c r="A43" s="2" t="str">
        <f>HYPERLINK("https://stackoverflow.com/q/56078834", "56078834")</f>
        <v>56078834</v>
      </c>
      <c r="B43" s="3">
        <v>0.5538130381303814</v>
      </c>
    </row>
    <row r="44" ht="15.75" customHeight="1">
      <c r="A44" s="2" t="str">
        <f>HYPERLINK("https://stackoverflow.com/q/57755093", "57755093")</f>
        <v>57755093</v>
      </c>
      <c r="B44" s="3">
        <v>0.5520050125313283</v>
      </c>
    </row>
    <row r="45" ht="15.75" customHeight="1">
      <c r="A45" s="2" t="str">
        <f>HYPERLINK("https://stackoverflow.com/q/61443240", "61443240")</f>
        <v>61443240</v>
      </c>
      <c r="B45" s="3">
        <v>0.5455801104972376</v>
      </c>
    </row>
    <row r="46" ht="15.75" customHeight="1">
      <c r="A46" s="2" t="str">
        <f>HYPERLINK("https://stackoverflow.com/q/29905159", "29905159")</f>
        <v>29905159</v>
      </c>
      <c r="B46" s="3">
        <v>0.5387788778877888</v>
      </c>
    </row>
    <row r="47" ht="15.75" customHeight="1">
      <c r="A47" s="2" t="str">
        <f>HYPERLINK("https://stackoverflow.com/q/57802832", "57802832")</f>
        <v>57802832</v>
      </c>
      <c r="B47" s="3">
        <v>0.5376190476190478</v>
      </c>
    </row>
    <row r="48" ht="15.75" customHeight="1">
      <c r="A48" s="2" t="str">
        <f>HYPERLINK("https://stackoverflow.com/q/48875608", "48875608")</f>
        <v>48875608</v>
      </c>
      <c r="B48" s="3">
        <v>0.5340531561461794</v>
      </c>
    </row>
    <row r="49" ht="15.75" customHeight="1">
      <c r="A49" s="2" t="str">
        <f>HYPERLINK("https://stackoverflow.com/q/49984925", "49984925")</f>
        <v>49984925</v>
      </c>
      <c r="B49" s="3">
        <v>0.5306354009077155</v>
      </c>
    </row>
    <row r="50" ht="15.75" customHeight="1">
      <c r="A50" s="2" t="str">
        <f>HYPERLINK("https://stackoverflow.com/q/57620833", "57620833")</f>
        <v>57620833</v>
      </c>
      <c r="B50" s="3">
        <v>0.5248171368861023</v>
      </c>
    </row>
    <row r="51" ht="15.75" customHeight="1">
      <c r="A51" s="2" t="str">
        <f>HYPERLINK("https://stackoverflow.com/q/56662340", "56662340")</f>
        <v>56662340</v>
      </c>
      <c r="B51" s="3">
        <v>0.5233878292461399</v>
      </c>
    </row>
    <row r="52" ht="15.75" customHeight="1">
      <c r="A52" s="2" t="str">
        <f>HYPERLINK("https://stackoverflow.com/q/50152309", "50152309")</f>
        <v>50152309</v>
      </c>
      <c r="B52" s="3">
        <v>0.518595041322314</v>
      </c>
    </row>
    <row r="53" ht="15.75" customHeight="1">
      <c r="A53" s="2" t="str">
        <f>HYPERLINK("https://stackoverflow.com/q/29458112", "29458112")</f>
        <v>29458112</v>
      </c>
      <c r="B53" s="3">
        <v>0.518562401263823</v>
      </c>
    </row>
    <row r="54" ht="15.75" customHeight="1">
      <c r="A54" s="2" t="str">
        <f>HYPERLINK("https://stackoverflow.com/q/21437901", "21437901")</f>
        <v>21437901</v>
      </c>
      <c r="B54" s="3">
        <v>0.5148456057007126</v>
      </c>
    </row>
    <row r="55" ht="15.75" customHeight="1">
      <c r="A55" s="2" t="str">
        <f>HYPERLINK("https://stackoverflow.com/q/45941854", "45941854")</f>
        <v>45941854</v>
      </c>
      <c r="B55" s="3">
        <v>0.514331210191083</v>
      </c>
    </row>
    <row r="56" ht="15.75" customHeight="1">
      <c r="A56" s="2" t="str">
        <f>HYPERLINK("https://stackoverflow.com/q/57516377", "57516377")</f>
        <v>57516377</v>
      </c>
      <c r="B56" s="3">
        <v>0.5142276422764229</v>
      </c>
    </row>
    <row r="57" ht="15.75" customHeight="1">
      <c r="A57" s="2" t="str">
        <f>HYPERLINK("https://stackoverflow.com/q/50822695", "50822695")</f>
        <v>50822695</v>
      </c>
      <c r="B57" s="3">
        <v>0.5100849256900213</v>
      </c>
    </row>
    <row r="58" ht="15.75" customHeight="1">
      <c r="A58" s="2" t="str">
        <f>HYPERLINK("https://stackoverflow.com/q/50247924", "50247924")</f>
        <v>50247924</v>
      </c>
      <c r="B58" s="3">
        <v>0.509825327510917</v>
      </c>
    </row>
    <row r="59" ht="15.75" customHeight="1">
      <c r="A59" s="2" t="str">
        <f>HYPERLINK("https://stackoverflow.com/q/56938161", "56938161")</f>
        <v>56938161</v>
      </c>
      <c r="B59" s="3">
        <v>0.5094501718213059</v>
      </c>
    </row>
    <row r="60" ht="15.75" customHeight="1">
      <c r="A60" s="2" t="str">
        <f>HYPERLINK("https://stackoverflow.com/q/53287555", "53287555")</f>
        <v>53287555</v>
      </c>
      <c r="B60" s="3">
        <v>0.5007987220447284</v>
      </c>
    </row>
    <row r="61" ht="15.75" customHeight="1">
      <c r="A61" s="2" t="str">
        <f>HYPERLINK("https://stackoverflow.com/q/51394376", "51394376")</f>
        <v>51394376</v>
      </c>
      <c r="B61" s="3">
        <v>0.5006112469437654</v>
      </c>
    </row>
    <row r="62" ht="15.75" customHeight="1">
      <c r="A62" s="2" t="str">
        <f>HYPERLINK("https://stackoverflow.com/q/58594685", "58594685")</f>
        <v>58594685</v>
      </c>
      <c r="B62" s="3">
        <v>0.499400479616307</v>
      </c>
    </row>
    <row r="63" ht="15.75" customHeight="1">
      <c r="A63" s="2" t="str">
        <f>HYPERLINK("https://stackoverflow.com/q/52917737", "52917737")</f>
        <v>52917737</v>
      </c>
      <c r="B63" s="3">
        <v>0.4971042471042471</v>
      </c>
    </row>
    <row r="64" ht="15.75" customHeight="1">
      <c r="A64" s="2" t="str">
        <f>HYPERLINK("https://stackoverflow.com/q/57016969", "57016969")</f>
        <v>57016969</v>
      </c>
      <c r="B64" s="3">
        <v>0.4945302445302446</v>
      </c>
    </row>
    <row r="65" ht="15.75" customHeight="1">
      <c r="A65" s="2" t="str">
        <f>HYPERLINK("https://stackoverflow.com/q/59283319", "59283319")</f>
        <v>59283319</v>
      </c>
      <c r="B65" s="3">
        <v>0.4900611620795107</v>
      </c>
    </row>
    <row r="66" ht="15.75" customHeight="1">
      <c r="A66" s="2" t="str">
        <f>HYPERLINK("https://stackoverflow.com/q/44425720", "44425720")</f>
        <v>44425720</v>
      </c>
      <c r="B66" s="3">
        <v>0.4861581920903955</v>
      </c>
    </row>
    <row r="67" ht="15.75" customHeight="1">
      <c r="A67" s="2" t="str">
        <f>HYPERLINK("https://stackoverflow.com/q/45473657", "45473657")</f>
        <v>45473657</v>
      </c>
      <c r="B67" s="3">
        <v>0.4851778656126483</v>
      </c>
    </row>
    <row r="68" ht="15.75" customHeight="1">
      <c r="A68" s="2" t="str">
        <f>HYPERLINK("https://stackoverflow.com/q/55006077", "55006077")</f>
        <v>55006077</v>
      </c>
      <c r="B68" s="3">
        <v>0.4844322344322344</v>
      </c>
    </row>
    <row r="69" ht="15.75" customHeight="1">
      <c r="A69" s="2" t="str">
        <f>HYPERLINK("https://stackoverflow.com/q/22563944", "22563944")</f>
        <v>22563944</v>
      </c>
      <c r="B69" s="3">
        <v>0.4831288343558282</v>
      </c>
    </row>
    <row r="70" ht="15.75" customHeight="1">
      <c r="A70" s="2" t="str">
        <f>HYPERLINK("https://stackoverflow.com/q/49925236", "49925236")</f>
        <v>49925236</v>
      </c>
      <c r="B70" s="3">
        <v>0.481729055258467</v>
      </c>
    </row>
    <row r="71" ht="15.75" customHeight="1">
      <c r="A71" s="2" t="str">
        <f>HYPERLINK("https://stackoverflow.com/q/56111559", "56111559")</f>
        <v>56111559</v>
      </c>
      <c r="B71" s="3">
        <v>0.4792817679558011</v>
      </c>
    </row>
    <row r="72" ht="15.75" customHeight="1">
      <c r="A72" s="2" t="str">
        <f>HYPERLINK("https://stackoverflow.com/q/41980071", "41980071")</f>
        <v>41980071</v>
      </c>
      <c r="B72" s="3">
        <v>0.4783770651117589</v>
      </c>
    </row>
    <row r="73" ht="15.75" customHeight="1">
      <c r="A73" s="2" t="str">
        <f>HYPERLINK("https://stackoverflow.com/q/52805378", "52805378")</f>
        <v>52805378</v>
      </c>
      <c r="B73" s="3">
        <v>0.4781639928698753</v>
      </c>
    </row>
    <row r="74" ht="15.75" customHeight="1">
      <c r="A74" s="2" t="str">
        <f>HYPERLINK("https://stackoverflow.com/q/45545220", "45545220")</f>
        <v>45545220</v>
      </c>
      <c r="B74" s="3">
        <v>0.4778106508875741</v>
      </c>
    </row>
    <row r="75" ht="15.75" customHeight="1">
      <c r="A75" s="2" t="str">
        <f>HYPERLINK("https://stackoverflow.com/q/60825789", "60825789")</f>
        <v>60825789</v>
      </c>
      <c r="B75" s="3">
        <v>0.4772482498653743</v>
      </c>
    </row>
    <row r="76" ht="15.75" customHeight="1">
      <c r="A76" s="2" t="str">
        <f>HYPERLINK("https://stackoverflow.com/q/32706271", "32706271")</f>
        <v>32706271</v>
      </c>
      <c r="B76" s="3">
        <v>0.4769503546099291</v>
      </c>
    </row>
    <row r="77" ht="15.75" customHeight="1">
      <c r="A77" s="2" t="str">
        <f>HYPERLINK("https://stackoverflow.com/q/57017120", "57017120")</f>
        <v>57017120</v>
      </c>
      <c r="B77" s="3">
        <v>0.4755985267034991</v>
      </c>
    </row>
    <row r="78" ht="15.75" customHeight="1">
      <c r="A78" s="2" t="str">
        <f>HYPERLINK("https://stackoverflow.com/q/60543867", "60543867")</f>
        <v>60543867</v>
      </c>
      <c r="B78" s="3">
        <v>0.4755985267034991</v>
      </c>
    </row>
    <row r="79" ht="15.75" customHeight="1">
      <c r="A79" s="2" t="str">
        <f>HYPERLINK("https://stackoverflow.com/q/57171261", "57171261")</f>
        <v>57171261</v>
      </c>
      <c r="B79" s="3">
        <v>0.4749488752556238</v>
      </c>
    </row>
    <row r="80" ht="15.75" customHeight="1">
      <c r="A80" s="2" t="str">
        <f>HYPERLINK("https://stackoverflow.com/q/54618164", "54618164")</f>
        <v>54618164</v>
      </c>
      <c r="B80" s="3">
        <v>0.4730971128608924</v>
      </c>
    </row>
    <row r="81" ht="15.75" customHeight="1">
      <c r="A81" s="2" t="str">
        <f>HYPERLINK("https://stackoverflow.com/q/43212275", "43212275")</f>
        <v>43212275</v>
      </c>
      <c r="B81" s="3">
        <v>0.4704301075268817</v>
      </c>
    </row>
    <row r="82" ht="15.75" customHeight="1">
      <c r="A82" s="2" t="str">
        <f>HYPERLINK("https://stackoverflow.com/q/59457801", "59457801")</f>
        <v>59457801</v>
      </c>
      <c r="B82" s="3">
        <v>0.4684397163120568</v>
      </c>
    </row>
    <row r="83" ht="15.75" customHeight="1">
      <c r="A83" s="2" t="str">
        <f>HYPERLINK("https://stackoverflow.com/q/56650002", "56650002")</f>
        <v>56650002</v>
      </c>
      <c r="B83" s="3">
        <v>0.4674688057040999</v>
      </c>
    </row>
    <row r="84" ht="15.75" customHeight="1">
      <c r="A84" s="2" t="str">
        <f>HYPERLINK("https://stackoverflow.com/q/60633360", "60633360")</f>
        <v>60633360</v>
      </c>
      <c r="B84" s="3">
        <v>0.4667919799498747</v>
      </c>
    </row>
    <row r="85" ht="15.75" customHeight="1">
      <c r="A85" s="2" t="str">
        <f>HYPERLINK("https://stackoverflow.com/q/50872515", "50872515")</f>
        <v>50872515</v>
      </c>
      <c r="B85" s="3">
        <v>0.4663009404388714</v>
      </c>
    </row>
    <row r="86" ht="15.75" customHeight="1">
      <c r="A86" s="2" t="str">
        <f>HYPERLINK("https://stackoverflow.com/q/55297256", "55297256")</f>
        <v>55297256</v>
      </c>
      <c r="B86" s="3">
        <v>0.4654566744730678</v>
      </c>
    </row>
    <row r="87" ht="15.75" customHeight="1">
      <c r="A87" s="2" t="str">
        <f>HYPERLINK("https://stackoverflow.com/q/39104959", "39104959")</f>
        <v>39104959</v>
      </c>
      <c r="B87" s="3">
        <v>0.4648499210110584</v>
      </c>
    </row>
    <row r="88" ht="15.75" customHeight="1">
      <c r="A88" s="2" t="str">
        <f>HYPERLINK("https://stackoverflow.com/q/28865644", "28865644")</f>
        <v>28865644</v>
      </c>
      <c r="B88" s="3">
        <v>0.4628121606948968</v>
      </c>
    </row>
    <row r="89" ht="15.75" customHeight="1">
      <c r="A89" s="2" t="str">
        <f>HYPERLINK("https://stackoverflow.com/q/46514457", "46514457")</f>
        <v>46514457</v>
      </c>
      <c r="B89" s="3">
        <v>0.4614051669817265</v>
      </c>
    </row>
    <row r="90" ht="15.75" customHeight="1">
      <c r="A90" s="2" t="str">
        <f>HYPERLINK("https://stackoverflow.com/q/52201545", "52201545")</f>
        <v>52201545</v>
      </c>
      <c r="B90" s="3">
        <v>0.4610311750599521</v>
      </c>
    </row>
    <row r="91" ht="15.75" customHeight="1">
      <c r="A91" s="2" t="str">
        <f>HYPERLINK("https://stackoverflow.com/q/58613452", "58613452")</f>
        <v>58613452</v>
      </c>
      <c r="B91" s="3">
        <v>0.460865561694291</v>
      </c>
    </row>
    <row r="92" ht="15.75" customHeight="1">
      <c r="A92" s="2" t="str">
        <f>HYPERLINK("https://stackoverflow.com/q/58512106", "58512106")</f>
        <v>58512106</v>
      </c>
      <c r="B92" s="3">
        <v>0.4601449275362318</v>
      </c>
    </row>
    <row r="93" ht="15.75" customHeight="1">
      <c r="A93" s="2" t="str">
        <f>HYPERLINK("https://stackoverflow.com/q/56065738", "56065738")</f>
        <v>56065738</v>
      </c>
      <c r="B93" s="3">
        <v>0.4589026915113872</v>
      </c>
    </row>
    <row r="94" ht="15.75" customHeight="1">
      <c r="A94" s="2" t="str">
        <f>HYPERLINK("https://stackoverflow.com/q/59904208", "59904208")</f>
        <v>59904208</v>
      </c>
      <c r="B94" s="3">
        <v>0.4580867850098619</v>
      </c>
    </row>
    <row r="95" ht="15.75" customHeight="1">
      <c r="A95" s="2" t="str">
        <f>HYPERLINK("https://stackoverflow.com/q/58401391", "58401391")</f>
        <v>58401391</v>
      </c>
      <c r="B95" s="3">
        <v>0.4550534499514092</v>
      </c>
    </row>
    <row r="96" ht="15.75" customHeight="1">
      <c r="A96" s="2" t="str">
        <f>HYPERLINK("https://stackoverflow.com/q/40910294", "40910294")</f>
        <v>40910294</v>
      </c>
      <c r="B96" s="3">
        <v>0.453499079189687</v>
      </c>
    </row>
    <row r="97" ht="15.75" customHeight="1">
      <c r="A97" s="2" t="str">
        <f>HYPERLINK("https://stackoverflow.com/q/46362311", "46362311")</f>
        <v>46362311</v>
      </c>
      <c r="B97" s="3">
        <v>0.4533639143730887</v>
      </c>
    </row>
    <row r="98" ht="15.75" customHeight="1">
      <c r="A98" s="2" t="str">
        <f>HYPERLINK("https://stackoverflow.com/q/44912604", "44912604")</f>
        <v>44912604</v>
      </c>
      <c r="B98" s="3">
        <v>0.4474110032362459</v>
      </c>
    </row>
    <row r="99" ht="15.75" customHeight="1">
      <c r="A99" s="2" t="str">
        <f>HYPERLINK("https://stackoverflow.com/q/58102357", "58102357")</f>
        <v>58102357</v>
      </c>
      <c r="B99" s="3">
        <v>0.4472477064220184</v>
      </c>
    </row>
    <row r="100" ht="15.75" customHeight="1">
      <c r="A100" s="2" t="str">
        <f>HYPERLINK("https://stackoverflow.com/q/57129117", "57129117")</f>
        <v>57129117</v>
      </c>
      <c r="B100" s="3">
        <v>0.4472477064220183</v>
      </c>
    </row>
    <row r="101" ht="15.75" customHeight="1">
      <c r="A101" s="2" t="str">
        <f>HYPERLINK("https://stackoverflow.com/q/56600624", "56600624")</f>
        <v>56600624</v>
      </c>
      <c r="B101" s="3">
        <v>0.4361012956419317</v>
      </c>
    </row>
    <row r="102" ht="15.75" customHeight="1">
      <c r="A102" s="2" t="str">
        <f>HYPERLINK("https://stackoverflow.com/q/31967389", "31967389")</f>
        <v>31967389</v>
      </c>
      <c r="B102" s="3">
        <v>0.4353281853281853</v>
      </c>
    </row>
    <row r="103" ht="15.75" customHeight="1">
      <c r="A103" s="2" t="str">
        <f>HYPERLINK("https://stackoverflow.com/q/45722513", "45722513")</f>
        <v>45722513</v>
      </c>
      <c r="B103" s="3">
        <v>0.4350828729281768</v>
      </c>
    </row>
    <row r="104" ht="15.75" customHeight="1">
      <c r="A104" s="2" t="str">
        <f>HYPERLINK("https://stackoverflow.com/q/57225559", "57225559")</f>
        <v>57225559</v>
      </c>
      <c r="B104" s="3">
        <v>0.4345397676496872</v>
      </c>
    </row>
    <row r="105" ht="15.75" customHeight="1">
      <c r="A105" s="2" t="str">
        <f>HYPERLINK("https://stackoverflow.com/q/49020892", "49020892")</f>
        <v>49020892</v>
      </c>
      <c r="B105" s="3">
        <v>0.4340375586854461</v>
      </c>
    </row>
    <row r="106" ht="15.75" customHeight="1">
      <c r="A106" s="2" t="str">
        <f>HYPERLINK("https://stackoverflow.com/q/50641477", "50641477")</f>
        <v>50641477</v>
      </c>
      <c r="B106" s="3">
        <v>0.4328631138975967</v>
      </c>
    </row>
    <row r="107" ht="15.75" customHeight="1">
      <c r="A107" s="2" t="str">
        <f>HYPERLINK("https://stackoverflow.com/q/57316318", "57316318")</f>
        <v>57316318</v>
      </c>
      <c r="B107" s="3">
        <v>0.4324769433465086</v>
      </c>
    </row>
    <row r="108" ht="15.75" customHeight="1">
      <c r="A108" s="2" t="str">
        <f>HYPERLINK("https://stackoverflow.com/q/61526756", "61526756")</f>
        <v>61526756</v>
      </c>
      <c r="B108" s="3">
        <v>0.4314345991561181</v>
      </c>
    </row>
    <row r="109" ht="15.75" customHeight="1">
      <c r="A109" s="2" t="str">
        <f>HYPERLINK("https://stackoverflow.com/q/54178050", "54178050")</f>
        <v>54178050</v>
      </c>
      <c r="B109" s="3">
        <v>0.427660510114336</v>
      </c>
    </row>
    <row r="110" ht="15.75" customHeight="1">
      <c r="A110" s="2" t="str">
        <f>HYPERLINK("https://stackoverflow.com/q/46541679", "46541679")</f>
        <v>46541679</v>
      </c>
      <c r="B110" s="3">
        <v>0.424765558397272</v>
      </c>
    </row>
    <row r="111" ht="15.75" customHeight="1">
      <c r="A111" s="2" t="str">
        <f>HYPERLINK("https://stackoverflow.com/q/57282075", "57282075")</f>
        <v>57282075</v>
      </c>
      <c r="B111" s="3">
        <v>0.423815907059875</v>
      </c>
    </row>
    <row r="112" ht="15.75" customHeight="1">
      <c r="A112" s="2" t="str">
        <f>HYPERLINK("https://stackoverflow.com/q/45827341", "45827341")</f>
        <v>45827341</v>
      </c>
      <c r="B112" s="3">
        <v>0.4214801444043321</v>
      </c>
    </row>
    <row r="113" ht="15.75" customHeight="1">
      <c r="A113" s="2" t="str">
        <f>HYPERLINK("https://stackoverflow.com/q/57085012", "57085012")</f>
        <v>57085012</v>
      </c>
      <c r="B113" s="3">
        <v>0.4209129511677283</v>
      </c>
    </row>
    <row r="114" ht="15.75" customHeight="1">
      <c r="A114" s="2" t="str">
        <f>HYPERLINK("https://stackoverflow.com/q/44335833", "44335833")</f>
        <v>44335833</v>
      </c>
      <c r="B114" s="3">
        <v>0.4204871060171921</v>
      </c>
    </row>
    <row r="115" ht="15.75" customHeight="1">
      <c r="A115" s="2" t="str">
        <f>HYPERLINK("https://stackoverflow.com/q/58181033", "58181033")</f>
        <v>58181033</v>
      </c>
      <c r="B115" s="3">
        <v>0.4159919028340082</v>
      </c>
    </row>
    <row r="116" ht="15.75" customHeight="1">
      <c r="A116" s="2" t="str">
        <f>HYPERLINK("https://stackoverflow.com/q/34971515", "34971515")</f>
        <v>34971515</v>
      </c>
      <c r="B116" s="3">
        <v>0.4124203821656051</v>
      </c>
    </row>
    <row r="117" ht="15.75" customHeight="1">
      <c r="A117" s="2" t="str">
        <f>HYPERLINK("https://stackoverflow.com/q/58927398", "58927398")</f>
        <v>58927398</v>
      </c>
      <c r="B117" s="3">
        <v>0.4107629427792916</v>
      </c>
    </row>
    <row r="118" ht="15.75" customHeight="1">
      <c r="A118" s="2" t="str">
        <f>HYPERLINK("https://stackoverflow.com/q/39471301", "39471301")</f>
        <v>39471301</v>
      </c>
      <c r="B118" s="3">
        <v>0.4079778830963666</v>
      </c>
    </row>
    <row r="119" ht="15.75" customHeight="1">
      <c r="A119" s="2" t="str">
        <f>HYPERLINK("https://stackoverflow.com/q/51731481", "51731481")</f>
        <v>51731481</v>
      </c>
      <c r="B119" s="3">
        <v>0.4068047337278107</v>
      </c>
    </row>
    <row r="120" ht="15.75" customHeight="1">
      <c r="A120" s="2" t="str">
        <f>HYPERLINK("https://stackoverflow.com/q/52144934", "52144934")</f>
        <v>52144934</v>
      </c>
      <c r="B120" s="3">
        <v>0.406641604010025</v>
      </c>
    </row>
    <row r="121" ht="15.75" customHeight="1">
      <c r="A121" s="2" t="str">
        <f>HYPERLINK("https://stackoverflow.com/q/55075917", "55075917")</f>
        <v>55075917</v>
      </c>
      <c r="B121" s="3">
        <v>0.4065217391304348</v>
      </c>
    </row>
    <row r="122" ht="15.75" customHeight="1">
      <c r="A122" s="2" t="str">
        <f>HYPERLINK("https://stackoverflow.com/q/54773028", "54773028")</f>
        <v>54773028</v>
      </c>
      <c r="B122" s="3">
        <v>0.4065217391304347</v>
      </c>
    </row>
    <row r="123" ht="15.75" customHeight="1">
      <c r="A123" s="2" t="str">
        <f>HYPERLINK("https://stackoverflow.com/q/45955538", "45955538")</f>
        <v>45955538</v>
      </c>
      <c r="B123" s="3">
        <v>0.4056169429097606</v>
      </c>
    </row>
    <row r="124" ht="15.75" customHeight="1">
      <c r="A124" s="2" t="str">
        <f>HYPERLINK("https://stackoverflow.com/q/58163017", "58163017")</f>
        <v>58163017</v>
      </c>
      <c r="B124" s="3">
        <v>0.4054192229038855</v>
      </c>
    </row>
    <row r="125" ht="15.75" customHeight="1">
      <c r="A125" s="2" t="str">
        <f>HYPERLINK("https://stackoverflow.com/q/59861020", "59861020")</f>
        <v>59861020</v>
      </c>
      <c r="B125" s="3">
        <v>0.4052053486150908</v>
      </c>
    </row>
    <row r="126" ht="15.75" customHeight="1">
      <c r="A126" s="2" t="str">
        <f>HYPERLINK("https://stackoverflow.com/q/54005457", "54005457")</f>
        <v>54005457</v>
      </c>
      <c r="B126" s="3">
        <v>0.4051724137931035</v>
      </c>
    </row>
    <row r="127" ht="15.75" customHeight="1">
      <c r="A127" s="2" t="str">
        <f>HYPERLINK("https://stackoverflow.com/q/53916396", "53916396")</f>
        <v>53916396</v>
      </c>
      <c r="B127" s="3">
        <v>0.4046943919344675</v>
      </c>
    </row>
    <row r="128" ht="15.75" customHeight="1">
      <c r="A128" s="2" t="str">
        <f>HYPERLINK("https://stackoverflow.com/q/42996482", "42996482")</f>
        <v>42996482</v>
      </c>
      <c r="B128" s="3">
        <v>0.4032976827094475</v>
      </c>
    </row>
    <row r="129" ht="15.75" customHeight="1">
      <c r="A129" s="2" t="str">
        <f>HYPERLINK("https://stackoverflow.com/q/59164289", "59164289")</f>
        <v>59164289</v>
      </c>
      <c r="B129" s="3">
        <v>0.4031213191990578</v>
      </c>
    </row>
    <row r="130" ht="15.75" customHeight="1">
      <c r="A130" s="2" t="str">
        <f>HYPERLINK("https://stackoverflow.com/q/43207458", "43207458")</f>
        <v>43207458</v>
      </c>
      <c r="B130" s="3">
        <v>0.4028925619834711</v>
      </c>
    </row>
    <row r="131" ht="15.75" customHeight="1">
      <c r="A131" s="2" t="str">
        <f>HYPERLINK("https://stackoverflow.com/q/58526738", "58526738")</f>
        <v>58526738</v>
      </c>
      <c r="B131" s="3">
        <v>0.3996815286624204</v>
      </c>
    </row>
    <row r="132" ht="15.75" customHeight="1">
      <c r="A132" s="2" t="str">
        <f>HYPERLINK("https://stackoverflow.com/q/52085701", "52085701")</f>
        <v>52085701</v>
      </c>
      <c r="B132" s="3">
        <v>0.3994146642020949</v>
      </c>
    </row>
    <row r="133" ht="15.75" customHeight="1">
      <c r="A133" s="2" t="str">
        <f>HYPERLINK("https://stackoverflow.com/q/56586268", "56586268")</f>
        <v>56586268</v>
      </c>
      <c r="B133" s="3">
        <v>0.3984992101105845</v>
      </c>
    </row>
    <row r="134" ht="15.75" customHeight="1">
      <c r="A134" s="2" t="str">
        <f>HYPERLINK("https://stackoverflow.com/q/60361840", "60361840")</f>
        <v>60361840</v>
      </c>
      <c r="B134" s="3">
        <v>0.3975177304964539</v>
      </c>
    </row>
    <row r="135" ht="15.75" customHeight="1">
      <c r="A135" s="2" t="str">
        <f>HYPERLINK("https://stackoverflow.com/q/56159595", "56159595")</f>
        <v>56159595</v>
      </c>
      <c r="B135" s="3">
        <v>0.3970985155195682</v>
      </c>
    </row>
    <row r="136" ht="15.75" customHeight="1">
      <c r="A136" s="2" t="str">
        <f>HYPERLINK("https://stackoverflow.com/q/44272066", "44272066")</f>
        <v>44272066</v>
      </c>
      <c r="B136" s="3">
        <v>0.3953396524486572</v>
      </c>
    </row>
    <row r="137" ht="15.75" customHeight="1">
      <c r="A137" s="2" t="str">
        <f>HYPERLINK("https://stackoverflow.com/q/31386733", "31386733")</f>
        <v>31386733</v>
      </c>
      <c r="B137" s="3">
        <v>0.3948087431693989</v>
      </c>
    </row>
    <row r="138" ht="15.75" customHeight="1">
      <c r="A138" s="2" t="str">
        <f>HYPERLINK("https://stackoverflow.com/q/54288494", "54288494")</f>
        <v>54288494</v>
      </c>
      <c r="B138" s="3">
        <v>0.3942141623488773</v>
      </c>
    </row>
    <row r="139" ht="15.75" customHeight="1">
      <c r="A139" s="2" t="str">
        <f>HYPERLINK("https://stackoverflow.com/q/54192453", "54192453")</f>
        <v>54192453</v>
      </c>
      <c r="B139" s="3">
        <v>0.3930010070493455</v>
      </c>
    </row>
    <row r="140" ht="15.75" customHeight="1">
      <c r="A140" s="2" t="str">
        <f>HYPERLINK("https://stackoverflow.com/q/11171081", "11171081")</f>
        <v>11171081</v>
      </c>
      <c r="B140" s="3">
        <v>0.392602495543672</v>
      </c>
    </row>
    <row r="141" ht="15.75" customHeight="1">
      <c r="A141" s="2" t="str">
        <f>HYPERLINK("https://stackoverflow.com/q/37124035", "37124035")</f>
        <v>37124035</v>
      </c>
      <c r="B141" s="3">
        <v>0.3911509229098806</v>
      </c>
    </row>
    <row r="142" ht="15.75" customHeight="1">
      <c r="A142" s="2" t="str">
        <f>HYPERLINK("https://stackoverflow.com/q/55542723", "55542723")</f>
        <v>55542723</v>
      </c>
      <c r="B142" s="3">
        <v>0.3905529953917051</v>
      </c>
    </row>
    <row r="143" ht="15.75" customHeight="1">
      <c r="A143" s="2" t="str">
        <f>HYPERLINK("https://stackoverflow.com/q/60005455", "60005455")</f>
        <v>60005455</v>
      </c>
      <c r="B143" s="3">
        <v>0.3890887290167866</v>
      </c>
    </row>
    <row r="144" ht="15.75" customHeight="1">
      <c r="A144" s="2" t="str">
        <f>HYPERLINK("https://stackoverflow.com/q/55853297", "55853297")</f>
        <v>55853297</v>
      </c>
      <c r="B144" s="3">
        <v>0.3890593047034765</v>
      </c>
    </row>
    <row r="145" ht="15.75" customHeight="1">
      <c r="A145" s="2" t="str">
        <f>HYPERLINK("https://stackoverflow.com/q/59858610", "59858610")</f>
        <v>59858610</v>
      </c>
      <c r="B145" s="3">
        <v>0.3874807987711213</v>
      </c>
    </row>
    <row r="146" ht="15.75" customHeight="1">
      <c r="A146" s="2" t="str">
        <f>HYPERLINK("https://stackoverflow.com/q/22163118", "22163118")</f>
        <v>22163118</v>
      </c>
      <c r="B146" s="3">
        <v>0.3869426751592357</v>
      </c>
    </row>
    <row r="147" ht="15.75" customHeight="1">
      <c r="A147" s="2" t="str">
        <f>HYPERLINK("https://stackoverflow.com/q/59249634", "59249634")</f>
        <v>59249634</v>
      </c>
      <c r="B147" s="3">
        <v>0.3849693251533742</v>
      </c>
    </row>
    <row r="148" ht="15.75" customHeight="1">
      <c r="A148" s="2" t="str">
        <f>HYPERLINK("https://stackoverflow.com/q/47764200", "47764200")</f>
        <v>47764200</v>
      </c>
      <c r="B148" s="3">
        <v>0.3800448430493275</v>
      </c>
    </row>
    <row r="149" ht="15.75" customHeight="1">
      <c r="A149" s="2" t="str">
        <f>HYPERLINK("https://stackoverflow.com/q/57594014", "57594014")</f>
        <v>57594014</v>
      </c>
      <c r="B149" s="3">
        <v>0.3781216069489685</v>
      </c>
    </row>
    <row r="150" ht="15.75" customHeight="1">
      <c r="A150" s="2" t="str">
        <f>HYPERLINK("https://stackoverflow.com/q/55794490", "55794490")</f>
        <v>55794490</v>
      </c>
      <c r="B150" s="3">
        <v>0.3774509803921569</v>
      </c>
    </row>
    <row r="151" ht="15.75" customHeight="1">
      <c r="A151" s="2" t="str">
        <f>HYPERLINK("https://stackoverflow.com/q/21042729", "21042729")</f>
        <v>21042729</v>
      </c>
      <c r="B151" s="3">
        <v>0.3770553064275038</v>
      </c>
    </row>
    <row r="152" ht="15.75" customHeight="1">
      <c r="A152" s="2" t="str">
        <f>HYPERLINK("https://stackoverflow.com/q/52264141", "52264141")</f>
        <v>52264141</v>
      </c>
      <c r="B152" s="3">
        <v>0.3770553064275037</v>
      </c>
    </row>
    <row r="153" ht="15.75" customHeight="1">
      <c r="A153" s="2" t="str">
        <f>HYPERLINK("https://stackoverflow.com/q/58596586", "58596586")</f>
        <v>58596586</v>
      </c>
      <c r="B153" s="3">
        <v>0.3767995570321153</v>
      </c>
    </row>
    <row r="154" ht="15.75" customHeight="1">
      <c r="A154" s="2" t="str">
        <f>HYPERLINK("https://stackoverflow.com/q/27153271", "27153271")</f>
        <v>27153271</v>
      </c>
      <c r="B154" s="3">
        <v>0.3767893660531698</v>
      </c>
    </row>
    <row r="155" ht="15.75" customHeight="1">
      <c r="A155" s="2" t="str">
        <f>HYPERLINK("https://stackoverflow.com/q/60779826", "60779826")</f>
        <v>60779826</v>
      </c>
      <c r="B155" s="3">
        <v>0.3767893660531698</v>
      </c>
    </row>
    <row r="156" ht="15.75" customHeight="1">
      <c r="A156" s="2" t="str">
        <f>HYPERLINK("https://stackoverflow.com/q/53734879", "53734879")</f>
        <v>53734879</v>
      </c>
      <c r="B156" s="3">
        <v>0.3755707762557078</v>
      </c>
    </row>
    <row r="157" ht="15.75" customHeight="1">
      <c r="A157" s="2" t="str">
        <f>HYPERLINK("https://stackoverflow.com/q/61487083", "61487083")</f>
        <v>61487083</v>
      </c>
      <c r="B157" s="3">
        <v>0.3755060728744939</v>
      </c>
    </row>
    <row r="158" ht="15.75" customHeight="1">
      <c r="A158" s="2" t="str">
        <f>HYPERLINK("https://stackoverflow.com/q/57043373", "57043373")</f>
        <v>57043373</v>
      </c>
      <c r="B158" s="3">
        <v>0.3748741188318228</v>
      </c>
    </row>
    <row r="159" ht="15.75" customHeight="1">
      <c r="A159" s="2" t="str">
        <f>HYPERLINK("https://stackoverflow.com/q/53528663", "53528663")</f>
        <v>53528663</v>
      </c>
      <c r="B159" s="3">
        <v>0.3738095238095238</v>
      </c>
    </row>
    <row r="160" ht="15.75" customHeight="1">
      <c r="A160" s="2" t="str">
        <f>HYPERLINK("https://stackoverflow.com/q/59262742", "59262742")</f>
        <v>59262742</v>
      </c>
      <c r="B160" s="3">
        <v>0.3729985443959244</v>
      </c>
    </row>
    <row r="161" ht="15.75" customHeight="1">
      <c r="A161" s="2" t="str">
        <f>HYPERLINK("https://stackoverflow.com/q/54365658", "54365658")</f>
        <v>54365658</v>
      </c>
      <c r="B161" s="3">
        <v>0.3715538847117795</v>
      </c>
    </row>
    <row r="162" ht="15.75" customHeight="1">
      <c r="A162" s="2" t="str">
        <f>HYPERLINK("https://stackoverflow.com/q/38112943", "38112943")</f>
        <v>38112943</v>
      </c>
      <c r="B162" s="3">
        <v>0.370125786163522</v>
      </c>
    </row>
    <row r="163" ht="15.75" customHeight="1">
      <c r="A163" s="2" t="str">
        <f>HYPERLINK("https://stackoverflow.com/q/47564757", "47564757")</f>
        <v>47564757</v>
      </c>
      <c r="B163" s="3">
        <v>0.3700873362445415</v>
      </c>
    </row>
    <row r="164" ht="15.75" customHeight="1">
      <c r="A164" s="2" t="str">
        <f>HYPERLINK("https://stackoverflow.com/q/54118895", "54118895")</f>
        <v>54118895</v>
      </c>
      <c r="B164" s="3">
        <v>0.3699040767386091</v>
      </c>
    </row>
    <row r="165" ht="15.75" customHeight="1">
      <c r="A165" s="2" t="str">
        <f>HYPERLINK("https://stackoverflow.com/q/45513359", "45513359")</f>
        <v>45513359</v>
      </c>
      <c r="B165" s="3">
        <v>0.369647355163728</v>
      </c>
    </row>
    <row r="166" ht="15.75" customHeight="1">
      <c r="A166" s="2" t="str">
        <f>HYPERLINK("https://stackoverflow.com/q/49229199", "49229199")</f>
        <v>49229199</v>
      </c>
      <c r="B166" s="3">
        <v>0.3696078431372549</v>
      </c>
    </row>
    <row r="167" ht="15.75" customHeight="1">
      <c r="A167" s="2" t="str">
        <f>HYPERLINK("https://stackoverflow.com/q/57126292", "57126292")</f>
        <v>57126292</v>
      </c>
      <c r="B167" s="3">
        <v>0.3690476190476191</v>
      </c>
    </row>
    <row r="168" ht="15.75" customHeight="1">
      <c r="A168" s="2" t="str">
        <f>HYPERLINK("https://stackoverflow.com/q/30025388", "30025388")</f>
        <v>30025388</v>
      </c>
      <c r="B168" s="3">
        <v>0.3681102362204725</v>
      </c>
    </row>
    <row r="169" ht="15.75" customHeight="1">
      <c r="A169" s="2" t="str">
        <f>HYPERLINK("https://stackoverflow.com/q/57248253", "57248253")</f>
        <v>57248253</v>
      </c>
      <c r="B169" s="3">
        <v>0.367737003058104</v>
      </c>
    </row>
    <row r="170" ht="15.75" customHeight="1">
      <c r="A170" s="2" t="str">
        <f>HYPERLINK("https://stackoverflow.com/q/47731051", "47731051")</f>
        <v>47731051</v>
      </c>
      <c r="B170" s="3">
        <v>0.3650971599402092</v>
      </c>
    </row>
    <row r="171" ht="15.75" customHeight="1">
      <c r="A171" s="2" t="str">
        <f>HYPERLINK("https://stackoverflow.com/q/54235734", "54235734")</f>
        <v>54235734</v>
      </c>
      <c r="B171" s="3">
        <v>0.3625786163522012</v>
      </c>
    </row>
    <row r="172" ht="15.75" customHeight="1">
      <c r="A172" s="2" t="str">
        <f>HYPERLINK("https://stackoverflow.com/q/59294324", "59294324")</f>
        <v>59294324</v>
      </c>
      <c r="B172" s="3">
        <v>0.3623429416112343</v>
      </c>
    </row>
    <row r="173" ht="15.75" customHeight="1">
      <c r="A173" s="2" t="str">
        <f>HYPERLINK("https://stackoverflow.com/q/60177700", "60177700")</f>
        <v>60177700</v>
      </c>
      <c r="B173" s="3">
        <v>0.3598901098901098</v>
      </c>
    </row>
    <row r="174" ht="15.75" customHeight="1">
      <c r="A174" s="2" t="str">
        <f>HYPERLINK("https://stackoverflow.com/q/61060770", "61060770")</f>
        <v>61060770</v>
      </c>
      <c r="B174" s="3">
        <v>0.3587996174079388</v>
      </c>
    </row>
    <row r="175" ht="15.75" customHeight="1">
      <c r="A175" s="2" t="str">
        <f>HYPERLINK("https://stackoverflow.com/q/45909358", "45909358")</f>
        <v>45909358</v>
      </c>
      <c r="B175" s="3">
        <v>0.3585714285714285</v>
      </c>
    </row>
    <row r="176" ht="15.75" customHeight="1">
      <c r="A176" s="2" t="str">
        <f>HYPERLINK("https://stackoverflow.com/q/50823383", "50823383")</f>
        <v>50823383</v>
      </c>
      <c r="B176" s="3">
        <v>0.3574249605055293</v>
      </c>
    </row>
    <row r="177" ht="15.75" customHeight="1">
      <c r="A177" s="2" t="str">
        <f>HYPERLINK("https://stackoverflow.com/q/52242599", "52242599")</f>
        <v>52242599</v>
      </c>
      <c r="B177" s="3">
        <v>0.3565162907268171</v>
      </c>
    </row>
    <row r="178" ht="15.75" customHeight="1">
      <c r="A178" s="2" t="str">
        <f>HYPERLINK("https://stackoverflow.com/q/53843585", "53843585")</f>
        <v>53843585</v>
      </c>
      <c r="B178" s="3">
        <v>0.356516290726817</v>
      </c>
    </row>
    <row r="179" ht="15.75" customHeight="1">
      <c r="A179" s="2" t="str">
        <f>HYPERLINK("https://stackoverflow.com/q/58116800", "58116800")</f>
        <v>58116800</v>
      </c>
      <c r="B179" s="3">
        <v>0.3542654028436019</v>
      </c>
    </row>
    <row r="180" ht="15.75" customHeight="1">
      <c r="A180" s="2" t="str">
        <f>HYPERLINK("https://stackoverflow.com/q/56970311", "56970311")</f>
        <v>56970311</v>
      </c>
      <c r="B180" s="3">
        <v>0.353448275862069</v>
      </c>
    </row>
    <row r="181" ht="15.75" customHeight="1">
      <c r="A181" s="2" t="str">
        <f>HYPERLINK("https://stackoverflow.com/q/56006399", "56006399")</f>
        <v>56006399</v>
      </c>
      <c r="B181" s="3">
        <v>0.3516597510373444</v>
      </c>
    </row>
    <row r="182" ht="15.75" customHeight="1">
      <c r="A182" s="2" t="str">
        <f>HYPERLINK("https://stackoverflow.com/q/49517238", "49517238")</f>
        <v>49517238</v>
      </c>
      <c r="B182" s="3">
        <v>0.3507490636704121</v>
      </c>
    </row>
    <row r="183" ht="15.75" customHeight="1">
      <c r="A183" s="2" t="str">
        <f>HYPERLINK("https://stackoverflow.com/q/53154744", "53154744")</f>
        <v>53154744</v>
      </c>
      <c r="B183" s="3">
        <v>0.3501494768310913</v>
      </c>
    </row>
    <row r="184" ht="15.75" customHeight="1">
      <c r="A184" s="2" t="str">
        <f>HYPERLINK("https://stackoverflow.com/q/60434306", "60434306")</f>
        <v>60434306</v>
      </c>
      <c r="B184" s="3">
        <v>0.3501494768310912</v>
      </c>
    </row>
    <row r="185" ht="15.75" customHeight="1">
      <c r="A185" s="2" t="str">
        <f>HYPERLINK("https://stackoverflow.com/q/54790585", "54790585")</f>
        <v>54790585</v>
      </c>
      <c r="B185" s="3">
        <v>0.3481554677206852</v>
      </c>
    </row>
    <row r="186" ht="15.75" customHeight="1">
      <c r="A186" s="2" t="str">
        <f>HYPERLINK("https://stackoverflow.com/q/54945975", "54945975")</f>
        <v>54945975</v>
      </c>
      <c r="B186" s="3">
        <v>0.3470464135021097</v>
      </c>
    </row>
    <row r="187" ht="15.75" customHeight="1">
      <c r="A187" s="2" t="str">
        <f>HYPERLINK("https://stackoverflow.com/q/41233968", "41233968")</f>
        <v>41233968</v>
      </c>
      <c r="B187" s="3">
        <v>0.3459885386819485</v>
      </c>
    </row>
    <row r="188" ht="15.75" customHeight="1">
      <c r="A188" s="2" t="str">
        <f>HYPERLINK("https://stackoverflow.com/q/25615751", "25615751")</f>
        <v>25615751</v>
      </c>
      <c r="B188" s="3">
        <v>0.3452380952380953</v>
      </c>
    </row>
    <row r="189" ht="15.75" customHeight="1">
      <c r="A189" s="2" t="str">
        <f>HYPERLINK("https://stackoverflow.com/q/58492310", "58492310")</f>
        <v>58492310</v>
      </c>
      <c r="B189" s="3">
        <v>0.3436170212765958</v>
      </c>
    </row>
    <row r="190" ht="15.75" customHeight="1">
      <c r="A190" s="2" t="str">
        <f>HYPERLINK("https://stackoverflow.com/q/50479987", "50479987")</f>
        <v>50479987</v>
      </c>
      <c r="B190" s="3">
        <v>0.3433333333333333</v>
      </c>
    </row>
    <row r="191" ht="15.75" customHeight="1">
      <c r="A191" s="2" t="str">
        <f>HYPERLINK("https://stackoverflow.com/q/51351353", "51351353")</f>
        <v>51351353</v>
      </c>
      <c r="B191" s="3">
        <v>0.3427536231884058</v>
      </c>
    </row>
    <row r="192" ht="15.75" customHeight="1">
      <c r="A192" s="2" t="str">
        <f>HYPERLINK("https://stackoverflow.com/q/51303561", "51303561")</f>
        <v>51303561</v>
      </c>
      <c r="B192" s="3">
        <v>0.3377192982456141</v>
      </c>
    </row>
    <row r="193" ht="15.75" customHeight="1">
      <c r="A193" s="2" t="str">
        <f>HYPERLINK("https://stackoverflow.com/q/55408264", "55408264")</f>
        <v>55408264</v>
      </c>
      <c r="B193" s="3">
        <v>0.3373308733087331</v>
      </c>
    </row>
    <row r="194" ht="15.75" customHeight="1">
      <c r="A194" s="2" t="str">
        <f>HYPERLINK("https://stackoverflow.com/q/54406837", "54406837")</f>
        <v>54406837</v>
      </c>
      <c r="B194" s="3">
        <v>0.3363309352517985</v>
      </c>
    </row>
    <row r="195" ht="15.75" customHeight="1">
      <c r="A195" s="2" t="str">
        <f>HYPERLINK("https://stackoverflow.com/q/26779046", "26779046")</f>
        <v>26779046</v>
      </c>
      <c r="B195" s="3">
        <v>0.3350622406639004</v>
      </c>
    </row>
    <row r="196" ht="15.75" customHeight="1">
      <c r="A196" s="2" t="str">
        <f>HYPERLINK("https://stackoverflow.com/q/42623994", "42623994")</f>
        <v>42623994</v>
      </c>
      <c r="B196" s="3">
        <v>0.3294326241134752</v>
      </c>
    </row>
    <row r="197" ht="15.75" customHeight="1">
      <c r="A197" s="2" t="str">
        <f>HYPERLINK("https://stackoverflow.com/q/51876478", "51876478")</f>
        <v>51876478</v>
      </c>
      <c r="B197" s="3">
        <v>0.3289889415481832</v>
      </c>
    </row>
    <row r="198" ht="15.75" customHeight="1">
      <c r="A198" s="2" t="str">
        <f>HYPERLINK("https://stackoverflow.com/q/58205707", "58205707")</f>
        <v>58205707</v>
      </c>
      <c r="B198" s="3">
        <v>0.3276173285198556</v>
      </c>
    </row>
    <row r="199" ht="15.75" customHeight="1">
      <c r="A199" s="2" t="str">
        <f>HYPERLINK("https://stackoverflow.com/q/51483123", "51483123")</f>
        <v>51483123</v>
      </c>
      <c r="B199" s="3">
        <v>0.3274946921443736</v>
      </c>
    </row>
    <row r="200" ht="15.75" customHeight="1">
      <c r="A200" s="2" t="str">
        <f>HYPERLINK("https://stackoverflow.com/q/49770636", "49770636")</f>
        <v>49770636</v>
      </c>
      <c r="B200" s="3">
        <v>0.3274891774891776</v>
      </c>
    </row>
    <row r="201" ht="15.75" customHeight="1">
      <c r="A201" s="2" t="str">
        <f>HYPERLINK("https://stackoverflow.com/q/8640940", "8640940")</f>
        <v>8640940</v>
      </c>
      <c r="B201" s="3">
        <v>0.3263965963743988</v>
      </c>
    </row>
    <row r="202" ht="15.75" customHeight="1">
      <c r="A202" s="2" t="str">
        <f>HYPERLINK("https://stackoverflow.com/q/59845710", "59845710")</f>
        <v>59845710</v>
      </c>
      <c r="B202" s="3">
        <v>0.3247126436781609</v>
      </c>
    </row>
    <row r="203" ht="15.75" customHeight="1">
      <c r="A203" s="2" t="str">
        <f>HYPERLINK("https://stackoverflow.com/q/53398068", "53398068")</f>
        <v>53398068</v>
      </c>
      <c r="B203" s="3">
        <v>0.3246785361028685</v>
      </c>
    </row>
    <row r="204" ht="15.75" customHeight="1">
      <c r="A204" s="2" t="str">
        <f>HYPERLINK("https://stackoverflow.com/q/54270158", "54270158")</f>
        <v>54270158</v>
      </c>
      <c r="B204" s="3">
        <v>0.3243589743589744</v>
      </c>
    </row>
    <row r="205" ht="15.75" customHeight="1">
      <c r="A205" s="2" t="str">
        <f>HYPERLINK("https://stackoverflow.com/q/54446465", "54446465")</f>
        <v>54446465</v>
      </c>
      <c r="B205" s="3">
        <v>0.3222846441947566</v>
      </c>
    </row>
    <row r="206" ht="15.75" customHeight="1">
      <c r="A206" s="2" t="str">
        <f>HYPERLINK("https://stackoverflow.com/q/33879085", "33879085")</f>
        <v>33879085</v>
      </c>
      <c r="B206" s="3">
        <v>0.3213615023474179</v>
      </c>
    </row>
    <row r="207" ht="15.75" customHeight="1">
      <c r="A207" s="2" t="str">
        <f>HYPERLINK("https://stackoverflow.com/q/59865791", "59865791")</f>
        <v>59865791</v>
      </c>
      <c r="B207" s="3">
        <v>0.3205882352941177</v>
      </c>
    </row>
    <row r="208" ht="15.75" customHeight="1">
      <c r="A208" s="2" t="str">
        <f>HYPERLINK("https://stackoverflow.com/q/58418959", "58418959")</f>
        <v>58418959</v>
      </c>
      <c r="B208" s="3">
        <v>0.3203971119133574</v>
      </c>
    </row>
    <row r="209" ht="15.75" customHeight="1">
      <c r="A209" s="2" t="str">
        <f>HYPERLINK("https://stackoverflow.com/q/58090993", "58090993")</f>
        <v>58090993</v>
      </c>
      <c r="B209" s="3">
        <v>0.3200197238658777</v>
      </c>
    </row>
    <row r="210" ht="15.75" customHeight="1">
      <c r="A210" s="2" t="str">
        <f>HYPERLINK("https://stackoverflow.com/q/51828297", "51828297")</f>
        <v>51828297</v>
      </c>
      <c r="B210" s="3">
        <v>0.3176855895196506</v>
      </c>
    </row>
    <row r="211" ht="15.75" customHeight="1">
      <c r="A211" s="2" t="str">
        <f>HYPERLINK("https://stackoverflow.com/q/61742910", "61742910")</f>
        <v>61742910</v>
      </c>
      <c r="B211" s="3">
        <v>0.3169546436285097</v>
      </c>
    </row>
    <row r="212" ht="15.75" customHeight="1">
      <c r="A212" s="2" t="str">
        <f>HYPERLINK("https://stackoverflow.com/q/34814017", "34814017")</f>
        <v>34814017</v>
      </c>
      <c r="B212" s="3">
        <v>0.3161268556005399</v>
      </c>
    </row>
    <row r="213" ht="15.75" customHeight="1">
      <c r="A213" s="2" t="str">
        <f>HYPERLINK("https://stackoverflow.com/q/46989444", "46989444")</f>
        <v>46989444</v>
      </c>
      <c r="B213" s="3">
        <v>0.3152482269503546</v>
      </c>
    </row>
    <row r="214" ht="15.75" customHeight="1">
      <c r="A214" s="2" t="str">
        <f>HYPERLINK("https://stackoverflow.com/q/60357457", "60357457")</f>
        <v>60357457</v>
      </c>
      <c r="B214" s="3">
        <v>0.3147743813682679</v>
      </c>
    </row>
    <row r="215" ht="15.75" customHeight="1">
      <c r="A215" s="2" t="str">
        <f>HYPERLINK("https://stackoverflow.com/q/52831801", "52831801")</f>
        <v>52831801</v>
      </c>
      <c r="B215" s="3">
        <v>0.3144768856447688</v>
      </c>
    </row>
    <row r="216" ht="15.75" customHeight="1">
      <c r="A216" s="2" t="str">
        <f>HYPERLINK("https://stackoverflow.com/q/53082622", "53082622")</f>
        <v>53082622</v>
      </c>
      <c r="B216" s="3">
        <v>0.3134538152610442</v>
      </c>
    </row>
    <row r="217" ht="15.75" customHeight="1">
      <c r="A217" s="2" t="str">
        <f>HYPERLINK("https://stackoverflow.com/q/57714229", "57714229")</f>
        <v>57714229</v>
      </c>
      <c r="B217" s="3">
        <v>0.3103674540682415</v>
      </c>
    </row>
    <row r="218" ht="15.75" customHeight="1">
      <c r="A218" s="2" t="str">
        <f>HYPERLINK("https://stackoverflow.com/q/52626952", "52626952")</f>
        <v>52626952</v>
      </c>
      <c r="B218" s="3">
        <v>0.3067099567099568</v>
      </c>
    </row>
    <row r="219" ht="15.75" customHeight="1">
      <c r="A219" s="2" t="str">
        <f>HYPERLINK("https://stackoverflow.com/q/29308113", "29308113")</f>
        <v>29308113</v>
      </c>
      <c r="B219" s="3">
        <v>0.3059875583203733</v>
      </c>
    </row>
    <row r="220" ht="15.75" customHeight="1">
      <c r="A220" s="2" t="str">
        <f>HYPERLINK("https://stackoverflow.com/q/55749828", "55749828")</f>
        <v>55749828</v>
      </c>
      <c r="B220" s="3">
        <v>0.3023917995444191</v>
      </c>
    </row>
    <row r="221" ht="15.75" customHeight="1">
      <c r="A221" s="2" t="str">
        <f>HYPERLINK("https://stackoverflow.com/q/27306044", "27306044")</f>
        <v>27306044</v>
      </c>
      <c r="B221" s="3">
        <v>0.3012820512820513</v>
      </c>
    </row>
    <row r="222" ht="15.75" customHeight="1">
      <c r="A222" s="2" t="str">
        <f>HYPERLINK("https://stackoverflow.com/q/51870216", "51870216")</f>
        <v>51870216</v>
      </c>
      <c r="B222" s="3">
        <v>0.3005529225908373</v>
      </c>
    </row>
    <row r="223" ht="15.75" customHeight="1">
      <c r="A223" s="2" t="str">
        <f>HYPERLINK("https://stackoverflow.com/q/55299725", "55299725")</f>
        <v>55299725</v>
      </c>
      <c r="B223" s="3">
        <v>0.2999457111834962</v>
      </c>
    </row>
    <row r="224" ht="15.75" customHeight="1">
      <c r="A224" s="2" t="str">
        <f>HYPERLINK("https://stackoverflow.com/q/59873880", "59873880")</f>
        <v>59873880</v>
      </c>
      <c r="B224" s="3">
        <v>0.2993273542600897</v>
      </c>
    </row>
    <row r="225" ht="15.75" customHeight="1">
      <c r="A225" s="2" t="str">
        <f>HYPERLINK("https://stackoverflow.com/q/48642274", "48642274")</f>
        <v>48642274</v>
      </c>
      <c r="B225" s="3">
        <v>0.2989959839357429</v>
      </c>
    </row>
    <row r="226" ht="15.75" customHeight="1">
      <c r="A226" s="2" t="str">
        <f>HYPERLINK("https://stackoverflow.com/q/57127349", "57127349")</f>
        <v>57127349</v>
      </c>
      <c r="B226" s="3">
        <v>0.2967962562994961</v>
      </c>
    </row>
    <row r="227" ht="15.75" customHeight="1">
      <c r="A227" s="2" t="str">
        <f>HYPERLINK("https://stackoverflow.com/q/16152727", "16152727")</f>
        <v>16152727</v>
      </c>
      <c r="B227" s="3">
        <v>0.2963768115942029</v>
      </c>
    </row>
    <row r="228" ht="15.75" customHeight="1">
      <c r="A228" s="2" t="str">
        <f>HYPERLINK("https://stackoverflow.com/q/58172015", "58172015")</f>
        <v>58172015</v>
      </c>
      <c r="B228" s="3">
        <v>0.2963414634146341</v>
      </c>
    </row>
    <row r="229" ht="15.75" customHeight="1">
      <c r="A229" s="2" t="str">
        <f>HYPERLINK("https://stackoverflow.com/q/40555797", "40555797")</f>
        <v>40555797</v>
      </c>
      <c r="B229" s="3">
        <v>0.2963320463320464</v>
      </c>
    </row>
    <row r="230" ht="15.75" customHeight="1">
      <c r="A230" s="2" t="str">
        <f>HYPERLINK("https://stackoverflow.com/q/54980076", "54980076")</f>
        <v>54980076</v>
      </c>
      <c r="B230" s="3">
        <v>0.2948275862068965</v>
      </c>
    </row>
    <row r="231" ht="15.75" customHeight="1">
      <c r="A231" s="2" t="str">
        <f>HYPERLINK("https://stackoverflow.com/q/50628776", "50628776")</f>
        <v>50628776</v>
      </c>
      <c r="B231" s="3">
        <v>0.2914364640883978</v>
      </c>
    </row>
    <row r="232" ht="15.75" customHeight="1">
      <c r="A232" s="2" t="str">
        <f>HYPERLINK("https://stackoverflow.com/q/49895043", "49895043")</f>
        <v>49895043</v>
      </c>
      <c r="B232" s="3">
        <v>0.290587219343696</v>
      </c>
    </row>
    <row r="233" ht="15.75" customHeight="1">
      <c r="A233" s="2" t="str">
        <f>HYPERLINK("https://stackoverflow.com/q/60223835", "60223835")</f>
        <v>60223835</v>
      </c>
      <c r="B233" s="3">
        <v>0.2891705069124424</v>
      </c>
    </row>
    <row r="234" ht="15.75" customHeight="1">
      <c r="A234" s="2" t="str">
        <f>HYPERLINK("https://stackoverflow.com/q/47800766", "47800766")</f>
        <v>47800766</v>
      </c>
      <c r="B234" s="3">
        <v>0.2886389850057671</v>
      </c>
    </row>
    <row r="235" ht="15.75" customHeight="1">
      <c r="A235" s="2" t="str">
        <f>HYPERLINK("https://stackoverflow.com/q/47820479", "47820479")</f>
        <v>47820479</v>
      </c>
      <c r="B235" s="3">
        <v>0.285031847133758</v>
      </c>
    </row>
    <row r="236" ht="15.75" customHeight="1">
      <c r="A236" s="2" t="str">
        <f>HYPERLINK("https://stackoverflow.com/q/59865860", "59865860")</f>
        <v>59865860</v>
      </c>
      <c r="B236" s="3">
        <v>0.2837763012181618</v>
      </c>
    </row>
    <row r="237" ht="15.75" customHeight="1">
      <c r="A237" s="2" t="str">
        <f>HYPERLINK("https://stackoverflow.com/q/49286426", "49286426")</f>
        <v>49286426</v>
      </c>
      <c r="B237" s="3">
        <v>0.2832177931831312</v>
      </c>
    </row>
    <row r="238" ht="15.75" customHeight="1">
      <c r="A238" s="2" t="str">
        <f>HYPERLINK("https://stackoverflow.com/q/17958629", "17958629")</f>
        <v>17958629</v>
      </c>
      <c r="B238" s="3">
        <v>0.2830261136712749</v>
      </c>
    </row>
    <row r="239" ht="15.75" customHeight="1">
      <c r="A239" s="2" t="str">
        <f>HYPERLINK("https://stackoverflow.com/q/59253188", "59253188")</f>
        <v>59253188</v>
      </c>
      <c r="B239" s="3">
        <v>0.2821533923303836</v>
      </c>
    </row>
    <row r="240" ht="15.75" customHeight="1">
      <c r="A240" s="2" t="str">
        <f>HYPERLINK("https://stackoverflow.com/q/58054024", "58054024")</f>
        <v>58054024</v>
      </c>
      <c r="B240" s="3">
        <v>0.2816588173731031</v>
      </c>
    </row>
    <row r="241" ht="15.75" customHeight="1">
      <c r="A241" s="2" t="str">
        <f>HYPERLINK("https://stackoverflow.com/q/56178580", "56178580")</f>
        <v>56178580</v>
      </c>
      <c r="B241" s="3">
        <v>0.2802245250431779</v>
      </c>
    </row>
    <row r="242" ht="15.75" customHeight="1">
      <c r="A242" s="2" t="str">
        <f>HYPERLINK("https://stackoverflow.com/q/43066045", "43066045")</f>
        <v>43066045</v>
      </c>
      <c r="B242" s="3">
        <v>0.2800813008130081</v>
      </c>
    </row>
    <row r="243" ht="15.75" customHeight="1">
      <c r="A243" s="2" t="str">
        <f>HYPERLINK("https://stackoverflow.com/q/53961151", "53961151")</f>
        <v>53961151</v>
      </c>
      <c r="B243" s="3">
        <v>0.2796442687747036</v>
      </c>
    </row>
    <row r="244" ht="15.75" customHeight="1">
      <c r="A244" s="2" t="str">
        <f>HYPERLINK("https://stackoverflow.com/q/56116677", "56116677")</f>
        <v>56116677</v>
      </c>
      <c r="B244" s="3">
        <v>0.2789855072463768</v>
      </c>
    </row>
    <row r="245" ht="15.75" customHeight="1">
      <c r="A245" s="2" t="str">
        <f>HYPERLINK("https://stackoverflow.com/q/57685832", "57685832")</f>
        <v>57685832</v>
      </c>
      <c r="B245" s="3">
        <v>0.2784757118927974</v>
      </c>
    </row>
    <row r="246" ht="15.75" customHeight="1">
      <c r="A246" s="2" t="str">
        <f>HYPERLINK("https://stackoverflow.com/q/52498140", "52498140")</f>
        <v>52498140</v>
      </c>
      <c r="B246" s="3">
        <v>0.2767702936096719</v>
      </c>
    </row>
    <row r="247" ht="15.75" customHeight="1">
      <c r="A247" s="2" t="str">
        <f>HYPERLINK("https://stackoverflow.com/q/10923870", "10923870")</f>
        <v>10923870</v>
      </c>
      <c r="B247" s="3">
        <v>0.2762390670553936</v>
      </c>
    </row>
    <row r="248" ht="15.75" customHeight="1">
      <c r="A248" s="2" t="str">
        <f>HYPERLINK("https://stackoverflow.com/q/53862192", "53862192")</f>
        <v>53862192</v>
      </c>
      <c r="B248" s="3">
        <v>0.2751141552511415</v>
      </c>
    </row>
    <row r="249" ht="15.75" customHeight="1">
      <c r="A249" s="2" t="str">
        <f>HYPERLINK("https://stackoverflow.com/q/52939680", "52939680")</f>
        <v>52939680</v>
      </c>
      <c r="B249" s="3">
        <v>0.2735772357723577</v>
      </c>
    </row>
    <row r="250" ht="15.75" customHeight="1">
      <c r="A250" s="2" t="str">
        <f>HYPERLINK("https://stackoverflow.com/q/56104228", "56104228")</f>
        <v>56104228</v>
      </c>
      <c r="B250" s="3">
        <v>0.2721729490022172</v>
      </c>
    </row>
    <row r="251" ht="15.75" customHeight="1">
      <c r="A251" s="2" t="str">
        <f>HYPERLINK("https://stackoverflow.com/q/57278489", "57278489")</f>
        <v>57278489</v>
      </c>
      <c r="B251" s="3">
        <v>0.2707373271889401</v>
      </c>
    </row>
    <row r="252" ht="15.75" customHeight="1">
      <c r="A252" s="2" t="str">
        <f>HYPERLINK("https://stackoverflow.com/q/53290593", "53290593")</f>
        <v>53290593</v>
      </c>
      <c r="B252" s="3">
        <v>0.2698675496688742</v>
      </c>
    </row>
    <row r="253" ht="15.75" customHeight="1">
      <c r="A253" s="2" t="str">
        <f>HYPERLINK("https://stackoverflow.com/q/60738551", "60738551")</f>
        <v>60738551</v>
      </c>
      <c r="B253" s="3">
        <v>0.2682724252491695</v>
      </c>
    </row>
    <row r="254" ht="15.75" customHeight="1">
      <c r="A254" s="2" t="str">
        <f>HYPERLINK("https://stackoverflow.com/q/41277345", "41277345")</f>
        <v>41277345</v>
      </c>
      <c r="B254" s="3">
        <v>0.2681818181818181</v>
      </c>
    </row>
    <row r="255" ht="15.75" customHeight="1">
      <c r="A255" s="2" t="str">
        <f>HYPERLINK("https://stackoverflow.com/q/48105880", "48105880")</f>
        <v>48105880</v>
      </c>
      <c r="B255" s="3">
        <v>0.2669491525423729</v>
      </c>
    </row>
    <row r="256" ht="15.75" customHeight="1">
      <c r="A256" s="2" t="str">
        <f>HYPERLINK("https://stackoverflow.com/q/31725790", "31725790")</f>
        <v>31725790</v>
      </c>
      <c r="B256" s="3">
        <v>0.2662907268170426</v>
      </c>
    </row>
    <row r="257" ht="15.75" customHeight="1">
      <c r="A257" s="2" t="str">
        <f>HYPERLINK("https://stackoverflow.com/q/51875348", "51875348")</f>
        <v>51875348</v>
      </c>
      <c r="B257" s="3">
        <v>0.2652008686210641</v>
      </c>
    </row>
    <row r="258" ht="15.75" customHeight="1">
      <c r="A258" s="2" t="str">
        <f>HYPERLINK("https://stackoverflow.com/q/10919857", "10919857")</f>
        <v>10919857</v>
      </c>
      <c r="B258" s="3">
        <v>0.2650753768844221</v>
      </c>
    </row>
    <row r="259" ht="15.75" customHeight="1">
      <c r="A259" s="2" t="str">
        <f>HYPERLINK("https://stackoverflow.com/q/54935102", "54935102")</f>
        <v>54935102</v>
      </c>
      <c r="B259" s="3">
        <v>0.2625223613595707</v>
      </c>
    </row>
    <row r="260" ht="15.75" customHeight="1">
      <c r="A260" s="2" t="str">
        <f>HYPERLINK("https://stackoverflow.com/q/53808662", "53808662")</f>
        <v>53808662</v>
      </c>
      <c r="B260" s="3">
        <v>0.2619388729703916</v>
      </c>
    </row>
    <row r="261" ht="15.75" customHeight="1">
      <c r="A261" s="2" t="str">
        <f>HYPERLINK("https://stackoverflow.com/q/51076243", "51076243")</f>
        <v>51076243</v>
      </c>
      <c r="B261" s="3">
        <v>0.2597087378640777</v>
      </c>
    </row>
    <row r="262" ht="15.75" customHeight="1">
      <c r="A262" s="2" t="str">
        <f>HYPERLINK("https://stackoverflow.com/q/47194805", "47194805")</f>
        <v>47194805</v>
      </c>
      <c r="B262" s="3">
        <v>0.2583752093802345</v>
      </c>
    </row>
    <row r="263" ht="15.75" customHeight="1">
      <c r="A263" s="2" t="str">
        <f>HYPERLINK("https://stackoverflow.com/q/20846544", "20846544")</f>
        <v>20846544</v>
      </c>
      <c r="B263" s="3">
        <v>0.2578740157480315</v>
      </c>
    </row>
    <row r="264" ht="15.75" customHeight="1">
      <c r="A264" s="2" t="str">
        <f>HYPERLINK("https://stackoverflow.com/q/22319457", "22319457")</f>
        <v>22319457</v>
      </c>
      <c r="B264" s="3">
        <v>0.2571982281284607</v>
      </c>
    </row>
    <row r="265" ht="15.75" customHeight="1">
      <c r="A265" s="2" t="str">
        <f>HYPERLINK("https://stackoverflow.com/q/41860322", "41860322")</f>
        <v>41860322</v>
      </c>
      <c r="B265" s="3">
        <v>0.2569033530571992</v>
      </c>
    </row>
    <row r="266" ht="15.75" customHeight="1">
      <c r="A266" s="2" t="str">
        <f>HYPERLINK("https://stackoverflow.com/q/32040971", "32040971")</f>
        <v>32040971</v>
      </c>
      <c r="B266" s="3">
        <v>0.253727369542066</v>
      </c>
    </row>
    <row r="267" ht="15.75" customHeight="1">
      <c r="A267" s="2" t="str">
        <f>HYPERLINK("https://stackoverflow.com/q/40777490", "40777490")</f>
        <v>40777490</v>
      </c>
      <c r="B267" s="3">
        <v>0.2531595576619273</v>
      </c>
    </row>
    <row r="268" ht="15.75" customHeight="1">
      <c r="A268" s="2" t="str">
        <f>HYPERLINK("https://stackoverflow.com/q/57892931", "57892931")</f>
        <v>57892931</v>
      </c>
      <c r="B268" s="3">
        <v>0.2510615711252654</v>
      </c>
    </row>
    <row r="269" ht="15.75" customHeight="1">
      <c r="A269" s="2" t="str">
        <f>HYPERLINK("https://stackoverflow.com/q/54951696", "54951696")</f>
        <v>54951696</v>
      </c>
      <c r="B269" s="3">
        <v>0.2509082652134423</v>
      </c>
    </row>
    <row r="270" ht="15.75" customHeight="1">
      <c r="A270" s="2" t="str">
        <f>HYPERLINK("https://stackoverflow.com/q/49311336", "49311336")</f>
        <v>49311336</v>
      </c>
      <c r="B270" s="3">
        <v>0.25</v>
      </c>
    </row>
    <row r="271" ht="15.75" customHeight="1">
      <c r="A271" s="2" t="str">
        <f>HYPERLINK("https://stackoverflow.com/q/54484732", "54484732")</f>
        <v>54484732</v>
      </c>
      <c r="B271" s="3">
        <v>0.2483249581239531</v>
      </c>
    </row>
    <row r="272" ht="15.75" customHeight="1">
      <c r="A272" s="2" t="str">
        <f>HYPERLINK("https://stackoverflow.com/q/42784576", "42784576")</f>
        <v>42784576</v>
      </c>
      <c r="B272" s="3">
        <v>0.2482817869415808</v>
      </c>
    </row>
    <row r="273" ht="15.75" customHeight="1">
      <c r="A273" s="2" t="str">
        <f>HYPERLINK("https://stackoverflow.com/q/49375184", "49375184")</f>
        <v>49375184</v>
      </c>
      <c r="B273" s="3">
        <v>0.2471164936562861</v>
      </c>
    </row>
    <row r="274" ht="15.75" customHeight="1">
      <c r="A274" s="2" t="str">
        <f>HYPERLINK("https://stackoverflow.com/q/57831723", "57831723")</f>
        <v>57831723</v>
      </c>
      <c r="B274" s="3">
        <v>0.2466101694915254</v>
      </c>
    </row>
    <row r="275" ht="15.75" customHeight="1">
      <c r="A275" s="2" t="str">
        <f>HYPERLINK("https://stackoverflow.com/q/51499885", "51499885")</f>
        <v>51499885</v>
      </c>
      <c r="B275" s="3">
        <v>0.2350574712643678</v>
      </c>
    </row>
    <row r="276" ht="15.75" customHeight="1">
      <c r="A276" s="2" t="str">
        <f>HYPERLINK("https://stackoverflow.com/q/15580847", "15580847")</f>
        <v>15580847</v>
      </c>
      <c r="B276" s="3">
        <v>0.228687127024723</v>
      </c>
    </row>
    <row r="277" ht="15.75" customHeight="1">
      <c r="A277" s="2" t="str">
        <f>HYPERLINK("https://stackoverflow.com/q/44106979", "44106979")</f>
        <v>44106979</v>
      </c>
      <c r="B277" s="3">
        <v>0.2263779527559055</v>
      </c>
    </row>
    <row r="278" ht="15.75" customHeight="1">
      <c r="A278" s="2" t="str">
        <f>HYPERLINK("https://stackoverflow.com/q/34776120", "34776120")</f>
        <v>34776120</v>
      </c>
      <c r="B278" s="3">
        <v>0.2213701431492842</v>
      </c>
    </row>
    <row r="279" ht="15.75" customHeight="1">
      <c r="A279" s="2" t="str">
        <f>HYPERLINK("https://stackoverflow.com/q/59965143", "59965143")</f>
        <v>59965143</v>
      </c>
      <c r="B279" s="3">
        <v>0.2174556213017752</v>
      </c>
    </row>
    <row r="280" ht="15.75" customHeight="1">
      <c r="A280" s="2" t="str">
        <f>HYPERLINK("https://stackoverflow.com/q/52919137", "52919137")</f>
        <v>52919137</v>
      </c>
      <c r="B280" s="3">
        <v>0.2172316384180791</v>
      </c>
    </row>
    <row r="281" ht="15.75" customHeight="1">
      <c r="A281" s="2" t="str">
        <f>HYPERLINK("https://stackoverflow.com/q/60662730", "60662730")</f>
        <v>60662730</v>
      </c>
      <c r="B281" s="3">
        <v>0.214594127806563</v>
      </c>
    </row>
    <row r="282" ht="15.75" customHeight="1">
      <c r="A282" s="2" t="str">
        <f>HYPERLINK("https://stackoverflow.com/q/58869893", "58869893")</f>
        <v>58869893</v>
      </c>
      <c r="B282" s="3">
        <v>0.2125144175317186</v>
      </c>
    </row>
    <row r="283" ht="15.75" customHeight="1">
      <c r="A283" s="2" t="str">
        <f>HYPERLINK("https://stackoverflow.com/q/48291882", "48291882")</f>
        <v>48291882</v>
      </c>
      <c r="B283" s="3">
        <v>0.2106299212598425</v>
      </c>
    </row>
    <row r="284" ht="15.75" customHeight="1">
      <c r="A284" s="2" t="str">
        <f>HYPERLINK("https://stackoverflow.com/q/52213181", "52213181")</f>
        <v>52213181</v>
      </c>
      <c r="B284" s="3">
        <v>0.2104051565377532</v>
      </c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