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32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HYPERLINK("https://stackoverflow.com/q/1236439", "1236439")</f>
        <v/>
      </c>
      <c r="B2" t="n">
        <v>0.2619383200778549</v>
      </c>
    </row>
    <row r="3">
      <c r="A3">
        <f>HYPERLINK("https://stackoverflow.com/q/2022549", "2022549")</f>
        <v/>
      </c>
      <c r="B3" t="n">
        <v>0.3512639623750735</v>
      </c>
    </row>
    <row r="4">
      <c r="A4">
        <f>HYPERLINK("https://stackoverflow.com/q/2566385", "2566385")</f>
        <v/>
      </c>
      <c r="B4" t="n">
        <v>0.4950396825396827</v>
      </c>
    </row>
    <row r="5">
      <c r="A5">
        <f>HYPERLINK("https://stackoverflow.com/q/2615337", "2615337")</f>
        <v/>
      </c>
      <c r="B5" t="n">
        <v>0.4662883845126837</v>
      </c>
    </row>
    <row r="6">
      <c r="A6">
        <f>HYPERLINK("https://stackoverflow.com/q/10215293", "10215293")</f>
        <v/>
      </c>
      <c r="B6" t="n">
        <v>0.4546708300806662</v>
      </c>
    </row>
    <row r="7">
      <c r="A7">
        <f>HYPERLINK("https://stackoverflow.com/q/10774183", "10774183")</f>
        <v/>
      </c>
      <c r="B7" t="n">
        <v>0.6182021491299842</v>
      </c>
    </row>
    <row r="8">
      <c r="A8">
        <f>HYPERLINK("https://stackoverflow.com/q/10898993", "10898993")</f>
        <v/>
      </c>
      <c r="B8" t="n">
        <v>0.6116030434212254</v>
      </c>
    </row>
    <row r="9">
      <c r="A9">
        <f>HYPERLINK("https://stackoverflow.com/q/11698968", "11698968")</f>
        <v/>
      </c>
      <c r="B9" t="n">
        <v>0.3790609701824655</v>
      </c>
    </row>
    <row r="10">
      <c r="A10">
        <f>HYPERLINK("https://stackoverflow.com/q/12270740", "12270740")</f>
        <v/>
      </c>
      <c r="B10" t="n">
        <v>0.4949913453393731</v>
      </c>
    </row>
    <row r="11">
      <c r="A11">
        <f>HYPERLINK("https://stackoverflow.com/q/12559029", "12559029")</f>
        <v/>
      </c>
      <c r="B11" t="n">
        <v>0.4017063492063492</v>
      </c>
    </row>
    <row r="12">
      <c r="A12">
        <f>HYPERLINK("https://stackoverflow.com/q/13561945", "13561945")</f>
        <v/>
      </c>
      <c r="B12" t="n">
        <v>0.4937211171388388</v>
      </c>
    </row>
    <row r="13">
      <c r="A13">
        <f>HYPERLINK("https://stackoverflow.com/q/14598065", "14598065")</f>
        <v/>
      </c>
      <c r="B13" t="n">
        <v>0.5043094160741219</v>
      </c>
    </row>
    <row r="14">
      <c r="A14">
        <f>HYPERLINK("https://stackoverflow.com/q/16617053", "16617053")</f>
        <v/>
      </c>
      <c r="B14" t="n">
        <v>0.2889724310776942</v>
      </c>
    </row>
    <row r="15">
      <c r="A15">
        <f>HYPERLINK("https://stackoverflow.com/q/16999224", "16999224")</f>
        <v/>
      </c>
      <c r="B15" t="n">
        <v>0.6286897800055693</v>
      </c>
    </row>
    <row r="16">
      <c r="A16">
        <f>HYPERLINK("https://stackoverflow.com/q/17958629", "17958629")</f>
        <v/>
      </c>
      <c r="B16" t="n">
        <v>0.3507681519729712</v>
      </c>
    </row>
    <row r="17">
      <c r="A17">
        <f>HYPERLINK("https://stackoverflow.com/q/21050053", "21050053")</f>
        <v/>
      </c>
      <c r="B17" t="n">
        <v>0.308437443418432</v>
      </c>
    </row>
    <row r="18">
      <c r="A18">
        <f>HYPERLINK("https://stackoverflow.com/q/21122367", "21122367")</f>
        <v/>
      </c>
      <c r="B18" t="n">
        <v>0.4653951186209251</v>
      </c>
    </row>
    <row r="19">
      <c r="A19">
        <f>HYPERLINK("https://stackoverflow.com/q/23073453", "23073453")</f>
        <v/>
      </c>
      <c r="B19" t="n">
        <v>0.4081367749592049</v>
      </c>
    </row>
    <row r="20">
      <c r="A20">
        <f>HYPERLINK("https://stackoverflow.com/q/23984516", "23984516")</f>
        <v/>
      </c>
      <c r="B20" t="n">
        <v>0.4628210368553717</v>
      </c>
    </row>
    <row r="21">
      <c r="A21">
        <f>HYPERLINK("https://stackoverflow.com/q/25615751", "25615751")</f>
        <v/>
      </c>
      <c r="B21" t="n">
        <v>0.3870512410780866</v>
      </c>
    </row>
    <row r="22">
      <c r="A22">
        <f>HYPERLINK("https://stackoverflow.com/q/27793944", "27793944")</f>
        <v/>
      </c>
      <c r="B22" t="n">
        <v>0.4990601503759398</v>
      </c>
    </row>
    <row r="23">
      <c r="A23">
        <f>HYPERLINK("https://stackoverflow.com/q/30874436", "30874436")</f>
        <v/>
      </c>
      <c r="B23" t="n">
        <v>0.5706975772765246</v>
      </c>
    </row>
    <row r="24">
      <c r="A24">
        <f>HYPERLINK("https://stackoverflow.com/q/30877737", "30877737")</f>
        <v/>
      </c>
      <c r="B24" t="n">
        <v>0.3002733102070851</v>
      </c>
    </row>
    <row r="25">
      <c r="A25">
        <f>HYPERLINK("https://stackoverflow.com/q/31593793", "31593793")</f>
        <v/>
      </c>
      <c r="B25" t="n">
        <v>0.5920224411603722</v>
      </c>
    </row>
    <row r="26">
      <c r="A26">
        <f>HYPERLINK("https://stackoverflow.com/q/32247953", "32247953")</f>
        <v/>
      </c>
      <c r="B26" t="n">
        <v>0.5824799453831713</v>
      </c>
    </row>
    <row r="27">
      <c r="A27">
        <f>HYPERLINK("https://stackoverflow.com/q/34179466", "34179466")</f>
        <v/>
      </c>
      <c r="B27" t="n">
        <v>0.3037082649151615</v>
      </c>
    </row>
    <row r="28">
      <c r="A28">
        <f>HYPERLINK("https://stackoverflow.com/q/34515865", "34515865")</f>
        <v/>
      </c>
      <c r="B28" t="n">
        <v>0.3978174603174603</v>
      </c>
    </row>
    <row r="29">
      <c r="A29">
        <f>HYPERLINK("https://stackoverflow.com/q/34518419", "34518419")</f>
        <v/>
      </c>
      <c r="B29" t="n">
        <v>0.3817630995050349</v>
      </c>
    </row>
    <row r="30">
      <c r="A30">
        <f>HYPERLINK("https://stackoverflow.com/q/35476777", "35476777")</f>
        <v/>
      </c>
      <c r="B30" t="n">
        <v>0.6368407578084997</v>
      </c>
    </row>
    <row r="31">
      <c r="A31">
        <f>HYPERLINK("https://stackoverflow.com/q/36229215", "36229215")</f>
        <v/>
      </c>
      <c r="B31" t="n">
        <v>0.4070252792475015</v>
      </c>
    </row>
    <row r="32">
      <c r="A32">
        <f>HYPERLINK("https://stackoverflow.com/q/36287339", "36287339")</f>
        <v/>
      </c>
      <c r="B32" t="n">
        <v>0.3498956240891725</v>
      </c>
    </row>
    <row r="33">
      <c r="A33">
        <f>HYPERLINK("https://stackoverflow.com/q/36402477", "36402477")</f>
        <v/>
      </c>
      <c r="B33" t="n">
        <v>0.4922851822293164</v>
      </c>
    </row>
    <row r="34">
      <c r="A34">
        <f>HYPERLINK("https://stackoverflow.com/q/36813793", "36813793")</f>
        <v/>
      </c>
      <c r="B34" t="n">
        <v>0.4676460655184059</v>
      </c>
    </row>
    <row r="35">
      <c r="A35">
        <f>HYPERLINK("https://stackoverflow.com/q/37159918", "37159918")</f>
        <v/>
      </c>
      <c r="B35" t="n">
        <v>0.3633025349443259</v>
      </c>
    </row>
    <row r="36">
      <c r="A36">
        <f>HYPERLINK("https://stackoverflow.com/q/37837215", "37837215")</f>
        <v/>
      </c>
      <c r="B36" t="n">
        <v>0.7015938606847697</v>
      </c>
    </row>
    <row r="37">
      <c r="A37">
        <f>HYPERLINK("https://stackoverflow.com/q/38112943", "38112943")</f>
        <v/>
      </c>
      <c r="B37" t="n">
        <v>0.2838147280770232</v>
      </c>
    </row>
    <row r="38">
      <c r="A38">
        <f>HYPERLINK("https://stackoverflow.com/q/38327633", "38327633")</f>
        <v/>
      </c>
      <c r="B38" t="n">
        <v>0.3348513902205177</v>
      </c>
    </row>
    <row r="39">
      <c r="A39">
        <f>HYPERLINK("https://stackoverflow.com/q/38376454", "38376454")</f>
        <v/>
      </c>
      <c r="B39" t="n">
        <v>0.3514217547959879</v>
      </c>
    </row>
    <row r="40">
      <c r="A40">
        <f>HYPERLINK("https://stackoverflow.com/q/38446585", "38446585")</f>
        <v/>
      </c>
      <c r="B40" t="n">
        <v>0.6013993316624894</v>
      </c>
    </row>
    <row r="41">
      <c r="A41">
        <f>HYPERLINK("https://stackoverflow.com/q/39566021", "39566021")</f>
        <v/>
      </c>
      <c r="B41" t="n">
        <v>0.1636353615520282</v>
      </c>
    </row>
    <row r="42">
      <c r="A42">
        <f>HYPERLINK("https://stackoverflow.com/q/39875139", "39875139")</f>
        <v/>
      </c>
      <c r="B42" t="n">
        <v>0.4140211640211639</v>
      </c>
    </row>
    <row r="43">
      <c r="A43">
        <f>HYPERLINK("https://stackoverflow.com/q/39919128", "39919128")</f>
        <v/>
      </c>
      <c r="B43" t="n">
        <v>0.5069484286351756</v>
      </c>
    </row>
    <row r="44">
      <c r="A44">
        <f>HYPERLINK("https://stackoverflow.com/q/40233484", "40233484")</f>
        <v/>
      </c>
      <c r="B44" t="n">
        <v>0.6094757094757094</v>
      </c>
    </row>
    <row r="45">
      <c r="A45">
        <f>HYPERLINK("https://stackoverflow.com/q/41173895", "41173895")</f>
        <v/>
      </c>
      <c r="B45" t="n">
        <v>0.587251356238698</v>
      </c>
    </row>
    <row r="46">
      <c r="A46">
        <f>HYPERLINK("https://stackoverflow.com/q/41838629", "41838629")</f>
        <v/>
      </c>
      <c r="B46" t="n">
        <v>0.3981425194191152</v>
      </c>
    </row>
    <row r="47">
      <c r="A47">
        <f>HYPERLINK("https://stackoverflow.com/q/41944876", "41944876")</f>
        <v/>
      </c>
      <c r="B47" t="n">
        <v>0.31838443139813</v>
      </c>
    </row>
    <row r="48">
      <c r="A48">
        <f>HYPERLINK("https://stackoverflow.com/q/41945601", "41945601")</f>
        <v/>
      </c>
      <c r="B48" t="n">
        <v>0.6942624144459009</v>
      </c>
    </row>
    <row r="49">
      <c r="A49">
        <f>HYPERLINK("https://stackoverflow.com/q/42024359", "42024359")</f>
        <v/>
      </c>
      <c r="B49" t="n">
        <v>0.3344757094757095</v>
      </c>
    </row>
    <row r="50">
      <c r="A50">
        <f>HYPERLINK("https://stackoverflow.com/q/42106471", "42106471")</f>
        <v/>
      </c>
      <c r="B50" t="n">
        <v>0.3877302745915884</v>
      </c>
    </row>
    <row r="51">
      <c r="A51">
        <f>HYPERLINK("https://stackoverflow.com/q/42169656", "42169656")</f>
        <v/>
      </c>
      <c r="B51" t="n">
        <v>0.7467547072810229</v>
      </c>
    </row>
    <row r="52">
      <c r="A52">
        <f>HYPERLINK("https://stackoverflow.com/q/42238738", "42238738")</f>
        <v/>
      </c>
      <c r="B52" t="n">
        <v>0.348389355742297</v>
      </c>
    </row>
    <row r="53">
      <c r="A53">
        <f>HYPERLINK("https://stackoverflow.com/q/42239047", "42239047")</f>
        <v/>
      </c>
      <c r="B53" t="n">
        <v>0.6371778069025777</v>
      </c>
    </row>
    <row r="54">
      <c r="A54">
        <f>HYPERLINK("https://stackoverflow.com/q/42470252", "42470252")</f>
        <v/>
      </c>
      <c r="B54" t="n">
        <v>0.486824359373379</v>
      </c>
    </row>
    <row r="55">
      <c r="A55">
        <f>HYPERLINK("https://stackoverflow.com/q/42577224", "42577224")</f>
        <v/>
      </c>
      <c r="B55" t="n">
        <v>0.3635613081921807</v>
      </c>
    </row>
    <row r="56">
      <c r="A56">
        <f>HYPERLINK("https://stackoverflow.com/q/42677688", "42677688")</f>
        <v/>
      </c>
      <c r="B56" t="n">
        <v>0.7610280546327057</v>
      </c>
    </row>
    <row r="57">
      <c r="A57">
        <f>HYPERLINK("https://stackoverflow.com/q/42859142", "42859142")</f>
        <v/>
      </c>
      <c r="B57" t="n">
        <v>0.5532087386926097</v>
      </c>
    </row>
    <row r="58">
      <c r="A58">
        <f>HYPERLINK("https://stackoverflow.com/q/42959530", "42959530")</f>
        <v/>
      </c>
      <c r="B58" t="n">
        <v>0.4190441608742262</v>
      </c>
    </row>
    <row r="59">
      <c r="A59">
        <f>HYPERLINK("https://stackoverflow.com/q/43079162", "43079162")</f>
        <v/>
      </c>
      <c r="B59" t="n">
        <v>0.4687810019841269</v>
      </c>
    </row>
    <row r="60">
      <c r="A60">
        <f>HYPERLINK("https://stackoverflow.com/q/43096166", "43096166")</f>
        <v/>
      </c>
      <c r="B60" t="n">
        <v>0.4499007936507937</v>
      </c>
    </row>
    <row r="61">
      <c r="A61">
        <f>HYPERLINK("https://stackoverflow.com/q/43241155", "43241155")</f>
        <v/>
      </c>
      <c r="B61" t="n">
        <v>0.3569326185220226</v>
      </c>
    </row>
    <row r="62">
      <c r="A62">
        <f>HYPERLINK("https://stackoverflow.com/q/43462940", "43462940")</f>
        <v/>
      </c>
      <c r="B62" t="n">
        <v>0.5876740587931923</v>
      </c>
    </row>
    <row r="63">
      <c r="A63">
        <f>HYPERLINK("https://stackoverflow.com/q/43535377", "43535377")</f>
        <v/>
      </c>
      <c r="B63" t="n">
        <v>0.3749746707193516</v>
      </c>
    </row>
    <row r="64">
      <c r="A64">
        <f>HYPERLINK("https://stackoverflow.com/q/43734104", "43734104")</f>
        <v/>
      </c>
      <c r="B64" t="n">
        <v>0.5280401416765053</v>
      </c>
    </row>
    <row r="65">
      <c r="A65">
        <f>HYPERLINK("https://stackoverflow.com/q/44106979", "44106979")</f>
        <v/>
      </c>
      <c r="B65" t="n">
        <v>0.3850859788359789</v>
      </c>
    </row>
    <row r="66">
      <c r="A66">
        <f>HYPERLINK("https://stackoverflow.com/q/44131065", "44131065")</f>
        <v/>
      </c>
      <c r="B66" t="n">
        <v>0.5586864715305085</v>
      </c>
    </row>
    <row r="67">
      <c r="A67">
        <f>HYPERLINK("https://stackoverflow.com/q/44233707", "44233707")</f>
        <v/>
      </c>
      <c r="B67" t="n">
        <v>0.3561507936507936</v>
      </c>
    </row>
    <row r="68">
      <c r="A68">
        <f>HYPERLINK("https://stackoverflow.com/q/44425720", "44425720")</f>
        <v/>
      </c>
      <c r="B68" t="n">
        <v>0.4787815126050422</v>
      </c>
    </row>
    <row r="69">
      <c r="A69">
        <f>HYPERLINK("https://stackoverflow.com/q/44497664", "44497664")</f>
        <v/>
      </c>
      <c r="B69" t="n">
        <v>0.741978733240869</v>
      </c>
    </row>
    <row r="70">
      <c r="A70">
        <f>HYPERLINK("https://stackoverflow.com/q/44560224", "44560224")</f>
        <v/>
      </c>
      <c r="B70" t="n">
        <v>0.4665136375911423</v>
      </c>
    </row>
    <row r="71">
      <c r="A71">
        <f>HYPERLINK("https://stackoverflow.com/q/45133010", "45133010")</f>
        <v/>
      </c>
      <c r="B71" t="n">
        <v>0.596270486514389</v>
      </c>
    </row>
    <row r="72">
      <c r="A72">
        <f>HYPERLINK("https://stackoverflow.com/q/45324749", "45324749")</f>
        <v/>
      </c>
      <c r="B72" t="n">
        <v>0.3073616198616199</v>
      </c>
    </row>
    <row r="73">
      <c r="A73">
        <f>HYPERLINK("https://stackoverflow.com/q/45334821", "45334821")</f>
        <v/>
      </c>
      <c r="B73" t="n">
        <v>0.7412188436284821</v>
      </c>
    </row>
    <row r="74">
      <c r="A74">
        <f>HYPERLINK("https://stackoverflow.com/q/45565228", "45565228")</f>
        <v/>
      </c>
      <c r="B74" t="n">
        <v>0.5197559310462538</v>
      </c>
    </row>
    <row r="75">
      <c r="A75">
        <f>HYPERLINK("https://stackoverflow.com/q/45834435", "45834435")</f>
        <v/>
      </c>
      <c r="B75" t="n">
        <v>0.6380449615743735</v>
      </c>
    </row>
    <row r="76">
      <c r="A76">
        <f>HYPERLINK("https://stackoverflow.com/q/45955538", "45955538")</f>
        <v/>
      </c>
      <c r="B76" t="n">
        <v>0.6173222912353348</v>
      </c>
    </row>
    <row r="77">
      <c r="A77">
        <f>HYPERLINK("https://stackoverflow.com/q/45967361", "45967361")</f>
        <v/>
      </c>
      <c r="B77" t="n">
        <v>0.4513305322128852</v>
      </c>
    </row>
    <row r="78">
      <c r="A78">
        <f>HYPERLINK("https://stackoverflow.com/q/46016491", "46016491")</f>
        <v/>
      </c>
      <c r="B78" t="n">
        <v>0.4784009800788325</v>
      </c>
    </row>
    <row r="79">
      <c r="A79">
        <f>HYPERLINK("https://stackoverflow.com/q/46038130", "46038130")</f>
        <v/>
      </c>
      <c r="B79" t="n">
        <v>0.5995910829705843</v>
      </c>
    </row>
    <row r="80">
      <c r="A80">
        <f>HYPERLINK("https://stackoverflow.com/q/46067552", "46067552")</f>
        <v/>
      </c>
      <c r="B80" t="n">
        <v>0.3617359000337724</v>
      </c>
    </row>
    <row r="81">
      <c r="A81">
        <f>HYPERLINK("https://stackoverflow.com/q/46193704", "46193704")</f>
        <v/>
      </c>
      <c r="B81" t="n">
        <v>0.3441286909028844</v>
      </c>
    </row>
    <row r="82">
      <c r="A82">
        <f>HYPERLINK("https://stackoverflow.com/q/46655042", "46655042")</f>
        <v/>
      </c>
      <c r="B82" t="n">
        <v>0.40086782376502</v>
      </c>
    </row>
    <row r="83">
      <c r="A83">
        <f>HYPERLINK("https://stackoverflow.com/q/46733068", "46733068")</f>
        <v/>
      </c>
      <c r="B83" t="n">
        <v>0.6239675357322415</v>
      </c>
    </row>
    <row r="84">
      <c r="A84">
        <f>HYPERLINK("https://stackoverflow.com/q/46894604", "46894604")</f>
        <v/>
      </c>
      <c r="B84" t="n">
        <v>0.5371325425477048</v>
      </c>
    </row>
    <row r="85">
      <c r="A85">
        <f>HYPERLINK("https://stackoverflow.com/q/46976184", "46976184")</f>
        <v/>
      </c>
      <c r="B85" t="n">
        <v>0.6283309283309284</v>
      </c>
    </row>
    <row r="86">
      <c r="A86">
        <f>HYPERLINK("https://stackoverflow.com/q/47104623", "47104623")</f>
        <v/>
      </c>
      <c r="B86" t="n">
        <v>0.6608260675162083</v>
      </c>
    </row>
    <row r="87">
      <c r="A87">
        <f>HYPERLINK("https://stackoverflow.com/q/47258597", "47258597")</f>
        <v/>
      </c>
      <c r="B87" t="n">
        <v>0.3101612800407982</v>
      </c>
    </row>
    <row r="88">
      <c r="A88">
        <f>HYPERLINK("https://stackoverflow.com/q/47345382", "47345382")</f>
        <v/>
      </c>
      <c r="B88" t="n">
        <v>0.4865103198436532</v>
      </c>
    </row>
    <row r="89">
      <c r="A89">
        <f>HYPERLINK("https://stackoverflow.com/q/47515082", "47515082")</f>
        <v/>
      </c>
      <c r="B89" t="n">
        <v>0.2864240547167377</v>
      </c>
    </row>
    <row r="90">
      <c r="A90">
        <f>HYPERLINK("https://stackoverflow.com/q/47628734", "47628734")</f>
        <v/>
      </c>
      <c r="B90" t="n">
        <v>0.4070252792475014</v>
      </c>
    </row>
    <row r="91">
      <c r="A91">
        <f>HYPERLINK("https://stackoverflow.com/q/47802967", "47802967")</f>
        <v/>
      </c>
      <c r="B91" t="n">
        <v>0.6143014691401788</v>
      </c>
    </row>
    <row r="92">
      <c r="A92">
        <f>HYPERLINK("https://stackoverflow.com/q/48091397", "48091397")</f>
        <v/>
      </c>
      <c r="B92" t="n">
        <v>0.5063071586250394</v>
      </c>
    </row>
    <row r="93">
      <c r="A93">
        <f>HYPERLINK("https://stackoverflow.com/q/48168891", "48168891")</f>
        <v/>
      </c>
      <c r="B93" t="n">
        <v>0.4570319167093361</v>
      </c>
    </row>
    <row r="94">
      <c r="A94">
        <f>HYPERLINK("https://stackoverflow.com/q/48439782", "48439782")</f>
        <v/>
      </c>
      <c r="B94" t="n">
        <v>0.5953342953342953</v>
      </c>
    </row>
    <row r="95">
      <c r="A95">
        <f>HYPERLINK("https://stackoverflow.com/q/48611208", "48611208")</f>
        <v/>
      </c>
      <c r="B95" t="n">
        <v>0.6012131088176716</v>
      </c>
    </row>
    <row r="96">
      <c r="A96">
        <f>HYPERLINK("https://stackoverflow.com/q/48611557", "48611557")</f>
        <v/>
      </c>
      <c r="B96" t="n">
        <v>0.7328270388615218</v>
      </c>
    </row>
    <row r="97">
      <c r="A97">
        <f>HYPERLINK("https://stackoverflow.com/q/48752410", "48752410")</f>
        <v/>
      </c>
      <c r="B97" t="n">
        <v>0.4572209211553474</v>
      </c>
    </row>
    <row r="98">
      <c r="A98">
        <f>HYPERLINK("https://stackoverflow.com/q/48785562", "48785562")</f>
        <v/>
      </c>
      <c r="B98" t="n">
        <v>0.3618220899470899</v>
      </c>
    </row>
    <row r="99">
      <c r="A99">
        <f>HYPERLINK("https://stackoverflow.com/q/48813443", "48813443")</f>
        <v/>
      </c>
      <c r="B99" t="n">
        <v>0.4669359922067504</v>
      </c>
    </row>
    <row r="100">
      <c r="A100">
        <f>HYPERLINK("https://stackoverflow.com/q/49103880", "49103880")</f>
        <v/>
      </c>
      <c r="B100" t="n">
        <v>0.5844841269841271</v>
      </c>
    </row>
    <row r="101">
      <c r="A101">
        <f>HYPERLINK("https://stackoverflow.com/q/49229199", "49229199")</f>
        <v/>
      </c>
      <c r="B101" t="n">
        <v>0.3299081035923142</v>
      </c>
    </row>
    <row r="102">
      <c r="A102">
        <f>HYPERLINK("https://stackoverflow.com/q/49326074", "49326074")</f>
        <v/>
      </c>
      <c r="B102" t="n">
        <v>0.3939285714285714</v>
      </c>
    </row>
    <row r="103">
      <c r="A103">
        <f>HYPERLINK("https://stackoverflow.com/q/49400625", "49400625")</f>
        <v/>
      </c>
      <c r="B103" t="n">
        <v>0.5837092731829574</v>
      </c>
    </row>
    <row r="104">
      <c r="A104">
        <f>HYPERLINK("https://stackoverflow.com/q/49509195", "49509195")</f>
        <v/>
      </c>
      <c r="B104" t="n">
        <v>0.3738275613275613</v>
      </c>
    </row>
    <row r="105">
      <c r="A105">
        <f>HYPERLINK("https://stackoverflow.com/q/49528679", "49528679")</f>
        <v/>
      </c>
      <c r="B105" t="n">
        <v>0.4050582010582011</v>
      </c>
    </row>
    <row r="106">
      <c r="A106">
        <f>HYPERLINK("https://stackoverflow.com/q/49544447", "49544447")</f>
        <v/>
      </c>
      <c r="B106" t="n">
        <v>0.431720010408535</v>
      </c>
    </row>
    <row r="107">
      <c r="A107">
        <f>HYPERLINK("https://stackoverflow.com/q/49565318", "49565318")</f>
        <v/>
      </c>
      <c r="B107" t="n">
        <v>0.5985353883904607</v>
      </c>
    </row>
    <row r="108">
      <c r="A108">
        <f>HYPERLINK("https://stackoverflow.com/q/49659166", "49659166")</f>
        <v/>
      </c>
      <c r="B108" t="n">
        <v>0.4049188413595193</v>
      </c>
    </row>
    <row r="109">
      <c r="A109">
        <f>HYPERLINK("https://stackoverflow.com/q/49701465", "49701465")</f>
        <v/>
      </c>
      <c r="B109" t="n">
        <v>0.6663121147657232</v>
      </c>
    </row>
    <row r="110">
      <c r="A110">
        <f>HYPERLINK("https://stackoverflow.com/q/49921038", "49921038")</f>
        <v/>
      </c>
      <c r="B110" t="n">
        <v>0.2829670329670328</v>
      </c>
    </row>
    <row r="111">
      <c r="A111">
        <f>HYPERLINK("https://stackoverflow.com/q/50121723", "50121723")</f>
        <v/>
      </c>
      <c r="B111" t="n">
        <v>0.3524918928144735</v>
      </c>
    </row>
    <row r="112">
      <c r="A112">
        <f>HYPERLINK("https://stackoverflow.com/q/50167772", "50167772")</f>
        <v/>
      </c>
      <c r="B112" t="n">
        <v>0.4037929125138427</v>
      </c>
    </row>
    <row r="113">
      <c r="A113">
        <f>HYPERLINK("https://stackoverflow.com/q/50168257", "50168257")</f>
        <v/>
      </c>
      <c r="B113" t="n">
        <v>0.557261904761905</v>
      </c>
    </row>
    <row r="114">
      <c r="A114">
        <f>HYPERLINK("https://stackoverflow.com/q/50218500", "50218500")</f>
        <v/>
      </c>
      <c r="B114" t="n">
        <v>0.4444905869324474</v>
      </c>
    </row>
    <row r="115">
      <c r="A115">
        <f>HYPERLINK("https://stackoverflow.com/q/50303866", "50303866")</f>
        <v/>
      </c>
      <c r="B115" t="n">
        <v>0.498847926267281</v>
      </c>
    </row>
    <row r="116">
      <c r="A116">
        <f>HYPERLINK("https://stackoverflow.com/q/50442085", "50442085")</f>
        <v/>
      </c>
      <c r="B116" t="n">
        <v>0.373399897593446</v>
      </c>
    </row>
    <row r="117">
      <c r="A117">
        <f>HYPERLINK("https://stackoverflow.com/q/50633830", "50633830")</f>
        <v/>
      </c>
      <c r="B117" t="n">
        <v>0.2849138515805182</v>
      </c>
    </row>
    <row r="118">
      <c r="A118">
        <f>HYPERLINK("https://stackoverflow.com/q/50636935", "50636935")</f>
        <v/>
      </c>
      <c r="B118" t="n">
        <v>0.3526785714285716</v>
      </c>
    </row>
    <row r="119">
      <c r="A119">
        <f>HYPERLINK("https://stackoverflow.com/q/50661246", "50661246")</f>
        <v/>
      </c>
      <c r="B119" t="n">
        <v>0.52080551846907</v>
      </c>
    </row>
    <row r="120">
      <c r="A120">
        <f>HYPERLINK("https://stackoverflow.com/q/50674560", "50674560")</f>
        <v/>
      </c>
      <c r="B120" t="n">
        <v>0.3445508557240401</v>
      </c>
    </row>
    <row r="121">
      <c r="A121">
        <f>HYPERLINK("https://stackoverflow.com/q/50868194", "50868194")</f>
        <v/>
      </c>
      <c r="B121" t="n">
        <v>0.4607032627865962</v>
      </c>
    </row>
    <row r="122">
      <c r="A122">
        <f>HYPERLINK("https://stackoverflow.com/q/50872515", "50872515")</f>
        <v/>
      </c>
      <c r="B122" t="n">
        <v>0.3979684265010352</v>
      </c>
    </row>
    <row r="123">
      <c r="A123">
        <f>HYPERLINK("https://stackoverflow.com/q/51072576", "51072576")</f>
        <v/>
      </c>
      <c r="B123" t="n">
        <v>0.7135854341736695</v>
      </c>
    </row>
    <row r="124">
      <c r="A124">
        <f>HYPERLINK("https://stackoverflow.com/q/51092787", "51092787")</f>
        <v/>
      </c>
      <c r="B124" t="n">
        <v>0.4087691907364038</v>
      </c>
    </row>
    <row r="125">
      <c r="A125">
        <f>HYPERLINK("https://stackoverflow.com/q/51105842", "51105842")</f>
        <v/>
      </c>
      <c r="B125" t="n">
        <v>0.3254708599857854</v>
      </c>
    </row>
    <row r="126">
      <c r="A126">
        <f>HYPERLINK("https://stackoverflow.com/q/51150942", "51150942")</f>
        <v/>
      </c>
      <c r="B126" t="n">
        <v>0.3437371494366313</v>
      </c>
    </row>
    <row r="127">
      <c r="A127">
        <f>HYPERLINK("https://stackoverflow.com/q/51162737", "51162737")</f>
        <v/>
      </c>
      <c r="B127" t="n">
        <v>0.3074677193848179</v>
      </c>
    </row>
    <row r="128">
      <c r="A128">
        <f>HYPERLINK("https://stackoverflow.com/q/51257658", "51257658")</f>
        <v/>
      </c>
      <c r="B128" t="n">
        <v>0.45090515545061</v>
      </c>
    </row>
    <row r="129">
      <c r="A129">
        <f>HYPERLINK("https://stackoverflow.com/q/51352351", "51352351")</f>
        <v/>
      </c>
      <c r="B129" t="n">
        <v>0.3959689391344067</v>
      </c>
    </row>
    <row r="130">
      <c r="A130">
        <f>HYPERLINK("https://stackoverflow.com/q/51443599", "51443599")</f>
        <v/>
      </c>
      <c r="B130" t="n">
        <v>0.3883684621389539</v>
      </c>
    </row>
    <row r="131">
      <c r="A131">
        <f>HYPERLINK("https://stackoverflow.com/q/51656823", "51656823")</f>
        <v/>
      </c>
      <c r="B131" t="n">
        <v>0.5055244319950203</v>
      </c>
    </row>
    <row r="132">
      <c r="A132">
        <f>HYPERLINK("https://stackoverflow.com/q/52003746", "52003746")</f>
        <v/>
      </c>
      <c r="B132" t="n">
        <v>0.6798593706488443</v>
      </c>
    </row>
    <row r="133">
      <c r="A133">
        <f>HYPERLINK("https://stackoverflow.com/q/52054618", "52054618")</f>
        <v/>
      </c>
      <c r="B133" t="n">
        <v>0.4761734450575651</v>
      </c>
    </row>
    <row r="134">
      <c r="A134">
        <f>HYPERLINK("https://stackoverflow.com/q/52058662", "52058662")</f>
        <v/>
      </c>
      <c r="B134" t="n">
        <v>0.5184231069476971</v>
      </c>
    </row>
    <row r="135">
      <c r="A135">
        <f>HYPERLINK("https://stackoverflow.com/q/52098303", "52098303")</f>
        <v/>
      </c>
      <c r="B135" t="n">
        <v>0.3219359281003116</v>
      </c>
    </row>
    <row r="136">
      <c r="A136">
        <f>HYPERLINK("https://stackoverflow.com/q/52133532", "52133532")</f>
        <v/>
      </c>
      <c r="B136" t="n">
        <v>0.4364533900616375</v>
      </c>
    </row>
    <row r="137">
      <c r="A137">
        <f>HYPERLINK("https://stackoverflow.com/q/52186852", "52186852")</f>
        <v/>
      </c>
      <c r="B137" t="n">
        <v>0.3775814985492405</v>
      </c>
    </row>
    <row r="138">
      <c r="A138">
        <f>HYPERLINK("https://stackoverflow.com/q/52670156", "52670156")</f>
        <v/>
      </c>
      <c r="B138" t="n">
        <v>0.4492519800528014</v>
      </c>
    </row>
    <row r="139">
      <c r="A139">
        <f>HYPERLINK("https://stackoverflow.com/q/52684091", "52684091")</f>
        <v/>
      </c>
      <c r="B139" t="n">
        <v>0.673121466039921</v>
      </c>
    </row>
    <row r="140">
      <c r="A140">
        <f>HYPERLINK("https://stackoverflow.com/q/52744026", "52744026")</f>
        <v/>
      </c>
      <c r="B140" t="n">
        <v>0.4596664186507936</v>
      </c>
    </row>
    <row r="141">
      <c r="A141">
        <f>HYPERLINK("https://stackoverflow.com/q/52761661", "52761661")</f>
        <v/>
      </c>
      <c r="B141" t="n">
        <v>0.57918772723242</v>
      </c>
    </row>
    <row r="142">
      <c r="A142">
        <f>HYPERLINK("https://stackoverflow.com/q/52843956", "52843956")</f>
        <v/>
      </c>
      <c r="B142" t="n">
        <v>0.3985688264376789</v>
      </c>
    </row>
    <row r="143">
      <c r="A143">
        <f>HYPERLINK("https://stackoverflow.com/q/52953534", "52953534")</f>
        <v/>
      </c>
      <c r="B143" t="n">
        <v>0.5572619047619048</v>
      </c>
    </row>
    <row r="144">
      <c r="A144">
        <f>HYPERLINK("https://stackoverflow.com/q/53232272", "53232272")</f>
        <v/>
      </c>
      <c r="B144" t="n">
        <v>0.5289449112978526</v>
      </c>
    </row>
    <row r="145">
      <c r="A145">
        <f>HYPERLINK("https://stackoverflow.com/q/53258037", "53258037")</f>
        <v/>
      </c>
      <c r="B145" t="n">
        <v>0.5126288958405747</v>
      </c>
    </row>
    <row r="146">
      <c r="A146">
        <f>HYPERLINK("https://stackoverflow.com/q/53439446", "53439446")</f>
        <v/>
      </c>
      <c r="B146" t="n">
        <v>0.2681339977851606</v>
      </c>
    </row>
    <row r="147">
      <c r="A147">
        <f>HYPERLINK("https://stackoverflow.com/q/53751429", "53751429")</f>
        <v/>
      </c>
      <c r="B147" t="n">
        <v>0.3772242806824939</v>
      </c>
    </row>
    <row r="148">
      <c r="A148">
        <f>HYPERLINK("https://stackoverflow.com/q/54068351", "54068351")</f>
        <v/>
      </c>
      <c r="B148" t="n">
        <v>0.3009214871630979</v>
      </c>
    </row>
    <row r="149">
      <c r="A149">
        <f>HYPERLINK("https://stackoverflow.com/q/54346725", "54346725")</f>
        <v/>
      </c>
      <c r="B149" t="n">
        <v>0.4544757817290007</v>
      </c>
    </row>
    <row r="150">
      <c r="A150">
        <f>HYPERLINK("https://stackoverflow.com/q/54372408", "54372408")</f>
        <v/>
      </c>
      <c r="B150" t="n">
        <v>0.2807237391724925</v>
      </c>
    </row>
    <row r="151">
      <c r="A151">
        <f>HYPERLINK("https://stackoverflow.com/q/54398761", "54398761")</f>
        <v/>
      </c>
      <c r="B151" t="n">
        <v>0.3302774480059798</v>
      </c>
    </row>
    <row r="152">
      <c r="A152">
        <f>HYPERLINK("https://stackoverflow.com/q/54473192", "54473192")</f>
        <v/>
      </c>
      <c r="B152" t="n">
        <v>0.4174933862433863</v>
      </c>
    </row>
    <row r="153">
      <c r="A153">
        <f>HYPERLINK("https://stackoverflow.com/q/54618164", "54618164")</f>
        <v/>
      </c>
      <c r="B153" t="n">
        <v>0.4607032627865962</v>
      </c>
    </row>
    <row r="154">
      <c r="A154">
        <f>HYPERLINK("https://stackoverflow.com/q/54925179", "54925179")</f>
        <v/>
      </c>
      <c r="B154" t="n">
        <v>0.4199665831244778</v>
      </c>
    </row>
    <row r="155">
      <c r="A155">
        <f>HYPERLINK("https://stackoverflow.com/q/55009565", "55009565")</f>
        <v/>
      </c>
      <c r="B155" t="n">
        <v>0.3866260002623639</v>
      </c>
    </row>
    <row r="156">
      <c r="A156">
        <f>HYPERLINK("https://stackoverflow.com/q/55010153", "55010153")</f>
        <v/>
      </c>
      <c r="B156" t="n">
        <v>0.3755221386800334</v>
      </c>
    </row>
    <row r="157">
      <c r="A157">
        <f>HYPERLINK("https://stackoverflow.com/q/55117661", "55117661")</f>
        <v/>
      </c>
      <c r="B157" t="n">
        <v>0.3223468450741179</v>
      </c>
    </row>
    <row r="158">
      <c r="A158">
        <f>HYPERLINK("https://stackoverflow.com/q/55135069", "55135069")</f>
        <v/>
      </c>
      <c r="B158" t="n">
        <v>0.3658529597157756</v>
      </c>
    </row>
    <row r="159">
      <c r="A159">
        <f>HYPERLINK("https://stackoverflow.com/q/55137884", "55137884")</f>
        <v/>
      </c>
      <c r="B159" t="n">
        <v>0.6192992086363844</v>
      </c>
    </row>
    <row r="160">
      <c r="A160">
        <f>HYPERLINK("https://stackoverflow.com/q/55240373", "55240373")</f>
        <v/>
      </c>
      <c r="B160" t="n">
        <v>0.4183711515926281</v>
      </c>
    </row>
    <row r="161">
      <c r="A161">
        <f>HYPERLINK("https://stackoverflow.com/q/55244842", "55244842")</f>
        <v/>
      </c>
      <c r="B161" t="n">
        <v>0.2773252575884155</v>
      </c>
    </row>
    <row r="162">
      <c r="A162">
        <f>HYPERLINK("https://stackoverflow.com/q/55366951", "55366951")</f>
        <v/>
      </c>
      <c r="B162" t="n">
        <v>0.50458179946958</v>
      </c>
    </row>
    <row r="163">
      <c r="A163">
        <f>HYPERLINK("https://stackoverflow.com/q/55471918", "55471918")</f>
        <v/>
      </c>
      <c r="B163" t="n">
        <v>0.718990160166631</v>
      </c>
    </row>
    <row r="164">
      <c r="A164">
        <f>HYPERLINK("https://stackoverflow.com/q/55489868", "55489868")</f>
        <v/>
      </c>
      <c r="B164" t="n">
        <v>0.296924785875062</v>
      </c>
    </row>
    <row r="165">
      <c r="A165">
        <f>HYPERLINK("https://stackoverflow.com/q/55511505", "55511505")</f>
        <v/>
      </c>
      <c r="B165" t="n">
        <v>0.4117712505562973</v>
      </c>
    </row>
    <row r="166">
      <c r="A166">
        <f>HYPERLINK("https://stackoverflow.com/q/55594848", "55594848")</f>
        <v/>
      </c>
      <c r="B166" t="n">
        <v>0.5599268353174603</v>
      </c>
    </row>
    <row r="167">
      <c r="A167">
        <f>HYPERLINK("https://stackoverflow.com/q/55619739", "55619739")</f>
        <v/>
      </c>
      <c r="B167" t="n">
        <v>0.2449306074960525</v>
      </c>
    </row>
    <row r="168">
      <c r="A168">
        <f>HYPERLINK("https://stackoverflow.com/q/55647746", "55647746")</f>
        <v/>
      </c>
      <c r="B168" t="n">
        <v>0.3902270210409746</v>
      </c>
    </row>
    <row r="169">
      <c r="A169">
        <f>HYPERLINK("https://stackoverflow.com/q/55649403", "55649403")</f>
        <v/>
      </c>
      <c r="B169" t="n">
        <v>0.2118750927162142</v>
      </c>
    </row>
    <row r="170">
      <c r="A170">
        <f>HYPERLINK("https://stackoverflow.com/q/55729338", "55729338")</f>
        <v/>
      </c>
      <c r="B170" t="n">
        <v>0.6147046801553239</v>
      </c>
    </row>
    <row r="171">
      <c r="A171">
        <f>HYPERLINK("https://stackoverflow.com/q/55745397", "55745397")</f>
        <v/>
      </c>
      <c r="B171" t="n">
        <v>0.444469881969882</v>
      </c>
    </row>
    <row r="172">
      <c r="A172">
        <f>HYPERLINK("https://stackoverflow.com/q/55796166", "55796166")</f>
        <v/>
      </c>
      <c r="B172" t="n">
        <v>0.3531213380206669</v>
      </c>
    </row>
    <row r="173">
      <c r="A173">
        <f>HYPERLINK("https://stackoverflow.com/q/55999786", "55999786")</f>
        <v/>
      </c>
      <c r="B173" t="n">
        <v>0.4290243806372839</v>
      </c>
    </row>
    <row r="174">
      <c r="A174">
        <f>HYPERLINK("https://stackoverflow.com/q/56069823", "56069823")</f>
        <v/>
      </c>
      <c r="B174" t="n">
        <v>0.2918927064496685</v>
      </c>
    </row>
    <row r="175">
      <c r="A175">
        <f>HYPERLINK("https://stackoverflow.com/q/56074106", "56074106")</f>
        <v/>
      </c>
      <c r="B175" t="n">
        <v>0.4512178434592229</v>
      </c>
    </row>
    <row r="176">
      <c r="A176">
        <f>HYPERLINK("https://stackoverflow.com/q/56078834", "56078834")</f>
        <v/>
      </c>
      <c r="B176" t="n">
        <v>0.3671906796906798</v>
      </c>
    </row>
    <row r="177">
      <c r="A177">
        <f>HYPERLINK("https://stackoverflow.com/q/56104228", "56104228")</f>
        <v/>
      </c>
      <c r="B177" t="n">
        <v>0.5383293802834033</v>
      </c>
    </row>
    <row r="178">
      <c r="A178">
        <f>HYPERLINK("https://stackoverflow.com/q/56128042", "56128042")</f>
        <v/>
      </c>
      <c r="B178" t="n">
        <v>0.4409609997845292</v>
      </c>
    </row>
    <row r="179">
      <c r="A179">
        <f>HYPERLINK("https://stackoverflow.com/q/56140676", "56140676")</f>
        <v/>
      </c>
      <c r="B179" t="n">
        <v>0.3956859971711458</v>
      </c>
    </row>
    <row r="180">
      <c r="A180">
        <f>HYPERLINK("https://stackoverflow.com/q/56148445", "56148445")</f>
        <v/>
      </c>
      <c r="B180" t="n">
        <v>0.8379014396456257</v>
      </c>
    </row>
    <row r="181">
      <c r="A181">
        <f>HYPERLINK("https://stackoverflow.com/q/56154215", "56154215")</f>
        <v/>
      </c>
      <c r="B181" t="n">
        <v>0.8470133667502084</v>
      </c>
    </row>
    <row r="182">
      <c r="A182">
        <f>HYPERLINK("https://stackoverflow.com/q/56228164", "56228164")</f>
        <v/>
      </c>
      <c r="B182" t="n">
        <v>0.3608550947260624</v>
      </c>
    </row>
    <row r="183">
      <c r="A183">
        <f>HYPERLINK("https://stackoverflow.com/q/56243818", "56243818")</f>
        <v/>
      </c>
      <c r="B183" t="n">
        <v>0.2807365636313005</v>
      </c>
    </row>
    <row r="184">
      <c r="A184">
        <f>HYPERLINK("https://stackoverflow.com/q/56257533", "56257533")</f>
        <v/>
      </c>
      <c r="B184" t="n">
        <v>0.4887984729756882</v>
      </c>
    </row>
    <row r="185">
      <c r="A185">
        <f>HYPERLINK("https://stackoverflow.com/q/56271708", "56271708")</f>
        <v/>
      </c>
      <c r="B185" t="n">
        <v>0.4481160065272214</v>
      </c>
    </row>
    <row r="186">
      <c r="A186">
        <f>HYPERLINK("https://stackoverflow.com/q/56430977", "56430977")</f>
        <v/>
      </c>
      <c r="B186" t="n">
        <v>0.4101540616246498</v>
      </c>
    </row>
    <row r="187">
      <c r="A187">
        <f>HYPERLINK("https://stackoverflow.com/q/56542464", "56542464")</f>
        <v/>
      </c>
      <c r="B187" t="n">
        <v>0.4727753727753727</v>
      </c>
    </row>
    <row r="188">
      <c r="A188">
        <f>HYPERLINK("https://stackoverflow.com/q/56603377", "56603377")</f>
        <v/>
      </c>
      <c r="B188" t="n">
        <v>0.2870941843544583</v>
      </c>
    </row>
    <row r="189">
      <c r="A189">
        <f>HYPERLINK("https://stackoverflow.com/q/56649946", "56649946")</f>
        <v/>
      </c>
      <c r="B189" t="n">
        <v>0.7656796670717785</v>
      </c>
    </row>
    <row r="190">
      <c r="A190">
        <f>HYPERLINK("https://stackoverflow.com/q/56674480", "56674480")</f>
        <v/>
      </c>
      <c r="B190" t="n">
        <v>0.3186195826645264</v>
      </c>
    </row>
    <row r="191">
      <c r="A191">
        <f>HYPERLINK("https://stackoverflow.com/q/56861761", "56861761")</f>
        <v/>
      </c>
      <c r="B191" t="n">
        <v>0.4502351557907113</v>
      </c>
    </row>
    <row r="192">
      <c r="A192">
        <f>HYPERLINK("https://stackoverflow.com/q/56896264", "56896264")</f>
        <v/>
      </c>
      <c r="B192" t="n">
        <v>0.4067821067821067</v>
      </c>
    </row>
    <row r="193">
      <c r="A193">
        <f>HYPERLINK("https://stackoverflow.com/q/56900896", "56900896")</f>
        <v/>
      </c>
      <c r="B193" t="n">
        <v>0.4526883523362397</v>
      </c>
    </row>
    <row r="194">
      <c r="A194">
        <f>HYPERLINK("https://stackoverflow.com/q/56915601", "56915601")</f>
        <v/>
      </c>
      <c r="B194" t="n">
        <v>0.4030203512962136</v>
      </c>
    </row>
    <row r="195">
      <c r="A195">
        <f>HYPERLINK("https://stackoverflow.com/q/56921005", "56921005")</f>
        <v/>
      </c>
      <c r="B195" t="n">
        <v>0.4261019142993392</v>
      </c>
    </row>
    <row r="196">
      <c r="A196">
        <f>HYPERLINK("https://stackoverflow.com/q/56981588", "56981588")</f>
        <v/>
      </c>
      <c r="B196" t="n">
        <v>0.3926406926406926</v>
      </c>
    </row>
    <row r="197">
      <c r="A197">
        <f>HYPERLINK("https://stackoverflow.com/q/56990210", "56990210")</f>
        <v/>
      </c>
      <c r="B197" t="n">
        <v>0.308160148366334</v>
      </c>
    </row>
    <row r="198">
      <c r="A198">
        <f>HYPERLINK("https://stackoverflow.com/q/57000159", "57000159")</f>
        <v/>
      </c>
      <c r="B198" t="n">
        <v>0.5043345543345542</v>
      </c>
    </row>
    <row r="199">
      <c r="A199">
        <f>HYPERLINK("https://stackoverflow.com/q/57007183", "57007183")</f>
        <v/>
      </c>
      <c r="B199" t="n">
        <v>0.4993426818580193</v>
      </c>
    </row>
    <row r="200">
      <c r="A200">
        <f>HYPERLINK("https://stackoverflow.com/q/57008985", "57008985")</f>
        <v/>
      </c>
      <c r="B200" t="n">
        <v>0.3276174027469365</v>
      </c>
    </row>
    <row r="201">
      <c r="A201">
        <f>HYPERLINK("https://stackoverflow.com/q/57170075", "57170075")</f>
        <v/>
      </c>
      <c r="B201" t="n">
        <v>0.6569299264421216</v>
      </c>
    </row>
    <row r="202">
      <c r="A202">
        <f>HYPERLINK("https://stackoverflow.com/q/57193893", "57193893")</f>
        <v/>
      </c>
      <c r="B202" t="n">
        <v>0.3238139207668292</v>
      </c>
    </row>
    <row r="203">
      <c r="A203">
        <f>HYPERLINK("https://stackoverflow.com/q/57211188", "57211188")</f>
        <v/>
      </c>
      <c r="B203" t="n">
        <v>0.5618072182317992</v>
      </c>
    </row>
    <row r="204">
      <c r="A204">
        <f>HYPERLINK("https://stackoverflow.com/q/57212629", "57212629")</f>
        <v/>
      </c>
      <c r="B204" t="n">
        <v>0.4249639249639251</v>
      </c>
    </row>
    <row r="205">
      <c r="A205">
        <f>HYPERLINK("https://stackoverflow.com/q/57223376", "57223376")</f>
        <v/>
      </c>
      <c r="B205" t="n">
        <v>0.5587804766479119</v>
      </c>
    </row>
    <row r="206">
      <c r="A206">
        <f>HYPERLINK("https://stackoverflow.com/q/57235975", "57235975")</f>
        <v/>
      </c>
      <c r="B206" t="n">
        <v>0.2401228131155138</v>
      </c>
    </row>
    <row r="207">
      <c r="A207">
        <f>HYPERLINK("https://stackoverflow.com/q/57279450", "57279450")</f>
        <v/>
      </c>
      <c r="B207" t="n">
        <v>0.4893416768416769</v>
      </c>
    </row>
    <row r="208">
      <c r="A208">
        <f>HYPERLINK("https://stackoverflow.com/q/57297387", "57297387")</f>
        <v/>
      </c>
      <c r="B208" t="n">
        <v>0.7638494691474822</v>
      </c>
    </row>
    <row r="209">
      <c r="A209">
        <f>HYPERLINK("https://stackoverflow.com/q/57304116", "57304116")</f>
        <v/>
      </c>
      <c r="B209" t="n">
        <v>0.3039140689743099</v>
      </c>
    </row>
    <row r="210">
      <c r="A210">
        <f>HYPERLINK("https://stackoverflow.com/q/57372691", "57372691")</f>
        <v/>
      </c>
      <c r="B210" t="n">
        <v>0.3607448107448106</v>
      </c>
    </row>
    <row r="211">
      <c r="A211">
        <f>HYPERLINK("https://stackoverflow.com/q/57493498", "57493498")</f>
        <v/>
      </c>
      <c r="B211" t="n">
        <v>0.6158987957131808</v>
      </c>
    </row>
    <row r="212">
      <c r="A212">
        <f>HYPERLINK("https://stackoverflow.com/q/57500473", "57500473")</f>
        <v/>
      </c>
      <c r="B212" t="n">
        <v>0.3206778206778207</v>
      </c>
    </row>
    <row r="213">
      <c r="A213">
        <f>HYPERLINK("https://stackoverflow.com/q/57523823", "57523823")</f>
        <v/>
      </c>
      <c r="B213" t="n">
        <v>0.5595954386568104</v>
      </c>
    </row>
    <row r="214">
      <c r="A214">
        <f>HYPERLINK("https://stackoverflow.com/q/57558625", "57558625")</f>
        <v/>
      </c>
      <c r="B214" t="n">
        <v>0.4208159816524835</v>
      </c>
    </row>
    <row r="215">
      <c r="A215">
        <f>HYPERLINK("https://stackoverflow.com/q/57623152", "57623152")</f>
        <v/>
      </c>
      <c r="B215" t="n">
        <v>0.5092940685045946</v>
      </c>
    </row>
    <row r="216">
      <c r="A216">
        <f>HYPERLINK("https://stackoverflow.com/q/57711779", "57711779")</f>
        <v/>
      </c>
      <c r="B216" t="n">
        <v>0.4663887489974446</v>
      </c>
    </row>
    <row r="217">
      <c r="A217">
        <f>HYPERLINK("https://stackoverflow.com/q/57731105", "57731105")</f>
        <v/>
      </c>
      <c r="B217" t="n">
        <v>0.2253040964381171</v>
      </c>
    </row>
    <row r="218">
      <c r="A218">
        <f>HYPERLINK("https://stackoverflow.com/q/57825022", "57825022")</f>
        <v/>
      </c>
      <c r="B218" t="n">
        <v>0.4122460728678345</v>
      </c>
    </row>
    <row r="219">
      <c r="A219">
        <f>HYPERLINK("https://stackoverflow.com/q/57900028", "57900028")</f>
        <v/>
      </c>
      <c r="B219" t="n">
        <v>0.5212063492063492</v>
      </c>
    </row>
    <row r="220">
      <c r="A220">
        <f>HYPERLINK("https://stackoverflow.com/q/57931047", "57931047")</f>
        <v/>
      </c>
      <c r="B220" t="n">
        <v>0.2798632835129186</v>
      </c>
    </row>
    <row r="221">
      <c r="A221">
        <f>HYPERLINK("https://stackoverflow.com/q/57984097", "57984097")</f>
        <v/>
      </c>
      <c r="B221" t="n">
        <v>0.3992709486895533</v>
      </c>
    </row>
    <row r="222">
      <c r="A222">
        <f>HYPERLINK("https://stackoverflow.com/q/58018964", "58018964")</f>
        <v/>
      </c>
      <c r="B222" t="n">
        <v>0.5541243819932345</v>
      </c>
    </row>
    <row r="223">
      <c r="A223">
        <f>HYPERLINK("https://stackoverflow.com/q/58020564", "58020564")</f>
        <v/>
      </c>
      <c r="B223" t="n">
        <v>0.6570228866740495</v>
      </c>
    </row>
    <row r="224">
      <c r="A224">
        <f>HYPERLINK("https://stackoverflow.com/q/58097200", "58097200")</f>
        <v/>
      </c>
      <c r="B224" t="n">
        <v>0.5303406084656085</v>
      </c>
    </row>
    <row r="225">
      <c r="A225">
        <f>HYPERLINK("https://stackoverflow.com/q/58101949", "58101949")</f>
        <v/>
      </c>
      <c r="B225" t="n">
        <v>0.7401613537977174</v>
      </c>
    </row>
    <row r="226">
      <c r="A226">
        <f>HYPERLINK("https://stackoverflow.com/q/58111227", "58111227")</f>
        <v/>
      </c>
      <c r="B226" t="n">
        <v>0.8333884479717808</v>
      </c>
    </row>
    <row r="227">
      <c r="A227">
        <f>HYPERLINK("https://stackoverflow.com/q/58148161", "58148161")</f>
        <v/>
      </c>
      <c r="B227" t="n">
        <v>0.3681225046255722</v>
      </c>
    </row>
    <row r="228">
      <c r="A228">
        <f>HYPERLINK("https://stackoverflow.com/q/58155631", "58155631")</f>
        <v/>
      </c>
      <c r="B228" t="n">
        <v>0.302268829969661</v>
      </c>
    </row>
    <row r="229">
      <c r="A229">
        <f>HYPERLINK("https://stackoverflow.com/q/58207245", "58207245")</f>
        <v/>
      </c>
      <c r="B229" t="n">
        <v>0.3933096630465051</v>
      </c>
    </row>
    <row r="230">
      <c r="A230">
        <f>HYPERLINK("https://stackoverflow.com/q/58252971", "58252971")</f>
        <v/>
      </c>
      <c r="B230" t="n">
        <v>0.5631733282335692</v>
      </c>
    </row>
    <row r="231">
      <c r="A231">
        <f>HYPERLINK("https://stackoverflow.com/q/58289430", "58289430")</f>
        <v/>
      </c>
      <c r="B231" t="n">
        <v>0.3289029132402627</v>
      </c>
    </row>
    <row r="232">
      <c r="A232">
        <f>HYPERLINK("https://stackoverflow.com/q/58339319", "58339319")</f>
        <v/>
      </c>
      <c r="B232" t="n">
        <v>0.3580630319760754</v>
      </c>
    </row>
    <row r="233">
      <c r="A233">
        <f>HYPERLINK("https://stackoverflow.com/q/58374422", "58374422")</f>
        <v/>
      </c>
      <c r="B233" t="n">
        <v>0.4248040988547317</v>
      </c>
    </row>
    <row r="234">
      <c r="A234">
        <f>HYPERLINK("https://stackoverflow.com/q/58376301", "58376301")</f>
        <v/>
      </c>
      <c r="B234" t="n">
        <v>0.4483730158730159</v>
      </c>
    </row>
    <row r="235">
      <c r="A235">
        <f>HYPERLINK("https://stackoverflow.com/q/58449923", "58449923")</f>
        <v/>
      </c>
      <c r="B235" t="n">
        <v>0.6269841269841272</v>
      </c>
    </row>
    <row r="236">
      <c r="A236">
        <f>HYPERLINK("https://stackoverflow.com/q/58463784", "58463784")</f>
        <v/>
      </c>
      <c r="B236" t="n">
        <v>0.6141558441558441</v>
      </c>
    </row>
    <row r="237">
      <c r="A237">
        <f>HYPERLINK("https://stackoverflow.com/q/58473180", "58473180")</f>
        <v/>
      </c>
      <c r="B237" t="n">
        <v>0.6471327967806842</v>
      </c>
    </row>
    <row r="238">
      <c r="A238">
        <f>HYPERLINK("https://stackoverflow.com/q/58496748", "58496748")</f>
        <v/>
      </c>
      <c r="B238" t="n">
        <v>0.2951322751322752</v>
      </c>
    </row>
    <row r="239">
      <c r="A239">
        <f>HYPERLINK("https://stackoverflow.com/q/58510336", "58510336")</f>
        <v/>
      </c>
      <c r="B239" t="n">
        <v>0.689007344231225</v>
      </c>
    </row>
    <row r="240">
      <c r="A240">
        <f>HYPERLINK("https://stackoverflow.com/q/58561304", "58561304")</f>
        <v/>
      </c>
      <c r="B240" t="n">
        <v>0.4662144187283854</v>
      </c>
    </row>
    <row r="241">
      <c r="A241">
        <f>HYPERLINK("https://stackoverflow.com/q/58631966", "58631966")</f>
        <v/>
      </c>
      <c r="B241" t="n">
        <v>0.3630952380952381</v>
      </c>
    </row>
    <row r="242">
      <c r="A242">
        <f>HYPERLINK("https://stackoverflow.com/q/58660181", "58660181")</f>
        <v/>
      </c>
      <c r="B242" t="n">
        <v>0.2999044294855813</v>
      </c>
    </row>
    <row r="243">
      <c r="A243">
        <f>HYPERLINK("https://stackoverflow.com/q/58677883", "58677883")</f>
        <v/>
      </c>
      <c r="B243" t="n">
        <v>0.3899730353320546</v>
      </c>
    </row>
    <row r="244">
      <c r="A244">
        <f>HYPERLINK("https://stackoverflow.com/q/58703729", "58703729")</f>
        <v/>
      </c>
      <c r="B244" t="n">
        <v>0.4483730158730159</v>
      </c>
    </row>
    <row r="245">
      <c r="A245">
        <f>HYPERLINK("https://stackoverflow.com/q/58703762", "58703762")</f>
        <v/>
      </c>
      <c r="B245" t="n">
        <v>0.5494841269841271</v>
      </c>
    </row>
    <row r="246">
      <c r="A246">
        <f>HYPERLINK("https://stackoverflow.com/q/58730563", "58730563")</f>
        <v/>
      </c>
      <c r="B246" t="n">
        <v>0.5047227811312319</v>
      </c>
    </row>
    <row r="247">
      <c r="A247">
        <f>HYPERLINK("https://stackoverflow.com/q/58794905", "58794905")</f>
        <v/>
      </c>
      <c r="B247" t="n">
        <v>0.3232206861239119</v>
      </c>
    </row>
    <row r="248">
      <c r="A248">
        <f>HYPERLINK("https://stackoverflow.com/q/58822568", "58822568")</f>
        <v/>
      </c>
      <c r="B248" t="n">
        <v>0.4066909171075839</v>
      </c>
    </row>
    <row r="249">
      <c r="A249">
        <f>HYPERLINK("https://stackoverflow.com/q/58839197", "58839197")</f>
        <v/>
      </c>
      <c r="B249" t="n">
        <v>0.6574000177352133</v>
      </c>
    </row>
    <row r="250">
      <c r="A250">
        <f>HYPERLINK("https://stackoverflow.com/q/58841047", "58841047")</f>
        <v/>
      </c>
      <c r="B250" t="n">
        <v>0.568727954144621</v>
      </c>
    </row>
    <row r="251">
      <c r="A251">
        <f>HYPERLINK("https://stackoverflow.com/q/58846662", "58846662")</f>
        <v/>
      </c>
      <c r="B251" t="n">
        <v>0.3855419272085939</v>
      </c>
    </row>
    <row r="252">
      <c r="A252">
        <f>HYPERLINK("https://stackoverflow.com/q/58885774", "58885774")</f>
        <v/>
      </c>
      <c r="B252" t="n">
        <v>0.3325258970420261</v>
      </c>
    </row>
    <row r="253">
      <c r="A253">
        <f>HYPERLINK("https://stackoverflow.com/q/58914330", "58914330")</f>
        <v/>
      </c>
      <c r="B253" t="n">
        <v>0.3649891774891774</v>
      </c>
    </row>
    <row r="254">
      <c r="A254">
        <f>HYPERLINK("https://stackoverflow.com/q/58952758", "58952758")</f>
        <v/>
      </c>
      <c r="B254" t="n">
        <v>0.3318609495080084</v>
      </c>
    </row>
    <row r="255">
      <c r="A255">
        <f>HYPERLINK("https://stackoverflow.com/q/58976356", "58976356")</f>
        <v/>
      </c>
      <c r="B255" t="n">
        <v>0.5969317420930325</v>
      </c>
    </row>
    <row r="256">
      <c r="A256">
        <f>HYPERLINK("https://stackoverflow.com/q/58993188", "58993188")</f>
        <v/>
      </c>
      <c r="B256" t="n">
        <v>0.3706550130600764</v>
      </c>
    </row>
    <row r="257">
      <c r="A257">
        <f>HYPERLINK("https://stackoverflow.com/q/59094028", "59094028")</f>
        <v/>
      </c>
      <c r="B257" t="n">
        <v>0.4686651862817666</v>
      </c>
    </row>
    <row r="258">
      <c r="A258">
        <f>HYPERLINK("https://stackoverflow.com/q/59182574", "59182574")</f>
        <v/>
      </c>
      <c r="B258" t="n">
        <v>0.3887083085035303</v>
      </c>
    </row>
    <row r="259">
      <c r="A259">
        <f>HYPERLINK("https://stackoverflow.com/q/59201429", "59201429")</f>
        <v/>
      </c>
      <c r="B259" t="n">
        <v>0.4551628211422026</v>
      </c>
    </row>
    <row r="260">
      <c r="A260">
        <f>HYPERLINK("https://stackoverflow.com/q/59202468", "59202468")</f>
        <v/>
      </c>
      <c r="B260" t="n">
        <v>0.4086080586080585</v>
      </c>
    </row>
    <row r="261">
      <c r="A261">
        <f>HYPERLINK("https://stackoverflow.com/q/59202953", "59202953")</f>
        <v/>
      </c>
      <c r="B261" t="n">
        <v>0.6657201106742393</v>
      </c>
    </row>
    <row r="262">
      <c r="A262">
        <f>HYPERLINK("https://stackoverflow.com/q/59233638", "59233638")</f>
        <v/>
      </c>
      <c r="B262" t="n">
        <v>0.3981393882056133</v>
      </c>
    </row>
    <row r="263">
      <c r="A263">
        <f>HYPERLINK("https://stackoverflow.com/q/59246446", "59246446")</f>
        <v/>
      </c>
      <c r="B263" t="n">
        <v>0.6841790268019775</v>
      </c>
    </row>
    <row r="264">
      <c r="A264">
        <f>HYPERLINK("https://stackoverflow.com/q/59251524", "59251524")</f>
        <v/>
      </c>
      <c r="B264" t="n">
        <v>0.6615785373454086</v>
      </c>
    </row>
    <row r="265">
      <c r="A265">
        <f>HYPERLINK("https://stackoverflow.com/q/59271914", "59271914")</f>
        <v/>
      </c>
      <c r="B265" t="n">
        <v>0.3096957194430119</v>
      </c>
    </row>
    <row r="266">
      <c r="A266">
        <f>HYPERLINK("https://stackoverflow.com/q/59293403", "59293403")</f>
        <v/>
      </c>
      <c r="B266" t="n">
        <v>0.3875983997935217</v>
      </c>
    </row>
    <row r="267">
      <c r="A267">
        <f>HYPERLINK("https://stackoverflow.com/q/59299127", "59299127")</f>
        <v/>
      </c>
      <c r="B267" t="n">
        <v>0.5724834237492465</v>
      </c>
    </row>
    <row r="268">
      <c r="A268">
        <f>HYPERLINK("https://stackoverflow.com/q/59305155", "59305155")</f>
        <v/>
      </c>
      <c r="B268" t="n">
        <v>0.3758948023653906</v>
      </c>
    </row>
    <row r="269">
      <c r="A269">
        <f>HYPERLINK("https://stackoverflow.com/q/59322618", "59322618")</f>
        <v/>
      </c>
      <c r="B269" t="n">
        <v>0.5680537012312713</v>
      </c>
    </row>
    <row r="270">
      <c r="A270">
        <f>HYPERLINK("https://stackoverflow.com/q/59329995", "59329995")</f>
        <v/>
      </c>
      <c r="B270" t="n">
        <v>0.5932897828204685</v>
      </c>
    </row>
    <row r="271">
      <c r="A271">
        <f>HYPERLINK("https://stackoverflow.com/q/59346308", "59346308")</f>
        <v/>
      </c>
      <c r="B271" t="n">
        <v>0.3930539157811885</v>
      </c>
    </row>
    <row r="272">
      <c r="A272">
        <f>HYPERLINK("https://stackoverflow.com/q/59370100", "59370100")</f>
        <v/>
      </c>
      <c r="B272" t="n">
        <v>0.4475136408730159</v>
      </c>
    </row>
    <row r="273">
      <c r="A273">
        <f>HYPERLINK("https://stackoverflow.com/q/59371835", "59371835")</f>
        <v/>
      </c>
      <c r="B273" t="n">
        <v>0.5702847805788984</v>
      </c>
    </row>
    <row r="274">
      <c r="A274">
        <f>HYPERLINK("https://stackoverflow.com/q/59464598", "59464598")</f>
        <v/>
      </c>
      <c r="B274" t="n">
        <v>0.2199027498323273</v>
      </c>
    </row>
    <row r="275">
      <c r="A275">
        <f>HYPERLINK("https://stackoverflow.com/q/59524629", "59524629")</f>
        <v/>
      </c>
      <c r="B275" t="n">
        <v>0.4563039410948156</v>
      </c>
    </row>
    <row r="276">
      <c r="A276">
        <f>HYPERLINK("https://stackoverflow.com/q/59527840", "59527840")</f>
        <v/>
      </c>
      <c r="B276" t="n">
        <v>0.3009157509157509</v>
      </c>
    </row>
    <row r="277">
      <c r="A277">
        <f>HYPERLINK("https://stackoverflow.com/q/59544770", "59544770")</f>
        <v/>
      </c>
      <c r="B277" t="n">
        <v>0.5589013383131028</v>
      </c>
    </row>
    <row r="278">
      <c r="A278">
        <f>HYPERLINK("https://stackoverflow.com/q/59575132", "59575132")</f>
        <v/>
      </c>
      <c r="B278" t="n">
        <v>0.3167055486940213</v>
      </c>
    </row>
    <row r="279">
      <c r="A279">
        <f>HYPERLINK("https://stackoverflow.com/q/59625264", "59625264")</f>
        <v/>
      </c>
      <c r="B279" t="n">
        <v>0.3846512964160023</v>
      </c>
    </row>
    <row r="280">
      <c r="A280">
        <f>HYPERLINK("https://stackoverflow.com/q/59704836", "59704836")</f>
        <v/>
      </c>
      <c r="B280" t="n">
        <v>0.299565453557849</v>
      </c>
    </row>
    <row r="281">
      <c r="A281">
        <f>HYPERLINK("https://stackoverflow.com/q/59719707", "59719707")</f>
        <v/>
      </c>
      <c r="B281" t="n">
        <v>0.5923757481134531</v>
      </c>
    </row>
    <row r="282">
      <c r="A282">
        <f>HYPERLINK("https://stackoverflow.com/q/59738152", "59738152")</f>
        <v/>
      </c>
      <c r="B282" t="n">
        <v>0.3237350295112027</v>
      </c>
    </row>
    <row r="283">
      <c r="A283">
        <f>HYPERLINK("https://stackoverflow.com/q/59748089", "59748089")</f>
        <v/>
      </c>
      <c r="B283" t="n">
        <v>0.3832682799895914</v>
      </c>
    </row>
    <row r="284">
      <c r="A284">
        <f>HYPERLINK("https://stackoverflow.com/q/59854316", "59854316")</f>
        <v/>
      </c>
      <c r="B284" t="n">
        <v>0.6589155911585818</v>
      </c>
    </row>
    <row r="285">
      <c r="A285">
        <f>HYPERLINK("https://stackoverflow.com/q/60063934", "60063934")</f>
        <v/>
      </c>
      <c r="B285" t="n">
        <v>0.4244209815318438</v>
      </c>
    </row>
    <row r="286">
      <c r="A286">
        <f>HYPERLINK("https://stackoverflow.com/q/60366748", "60366748")</f>
        <v/>
      </c>
      <c r="B286" t="n">
        <v>0.3047397268954156</v>
      </c>
    </row>
    <row r="287">
      <c r="A287">
        <f>HYPERLINK("https://stackoverflow.com/q/60400547", "60400547")</f>
        <v/>
      </c>
      <c r="B287" t="n">
        <v>0.6993318984844408</v>
      </c>
    </row>
    <row r="288">
      <c r="A288">
        <f>HYPERLINK("https://stackoverflow.com/q/60428312", "60428312")</f>
        <v/>
      </c>
      <c r="B288" t="n">
        <v>0.544434492710355</v>
      </c>
    </row>
    <row r="289">
      <c r="A289">
        <f>HYPERLINK("https://stackoverflow.com/q/60445843", "60445843")</f>
        <v/>
      </c>
      <c r="B289" t="n">
        <v>0.3949348607367475</v>
      </c>
    </row>
    <row r="290">
      <c r="A290">
        <f>HYPERLINK("https://stackoverflow.com/q/60556908", "60556908")</f>
        <v/>
      </c>
      <c r="B290" t="n">
        <v>0.5062676160807001</v>
      </c>
    </row>
    <row r="291">
      <c r="A291">
        <f>HYPERLINK("https://stackoverflow.com/q/60716376", "60716376")</f>
        <v/>
      </c>
      <c r="B291" t="n">
        <v>0.7238977072310407</v>
      </c>
    </row>
    <row r="292">
      <c r="A292">
        <f>HYPERLINK("https://stackoverflow.com/q/60779964", "60779964")</f>
        <v/>
      </c>
      <c r="B292" t="n">
        <v>0.5761307657859385</v>
      </c>
    </row>
    <row r="293">
      <c r="A293">
        <f>HYPERLINK("https://stackoverflow.com/q/60827803", "60827803")</f>
        <v/>
      </c>
      <c r="B293" t="n">
        <v>0.4888148696438852</v>
      </c>
    </row>
    <row r="294">
      <c r="A294">
        <f>HYPERLINK("https://stackoverflow.com/q/60838280", "60838280")</f>
        <v/>
      </c>
      <c r="B294" t="n">
        <v>0.5028174603174604</v>
      </c>
    </row>
    <row r="295">
      <c r="A295">
        <f>HYPERLINK("https://stackoverflow.com/q/61014391", "61014391")</f>
        <v/>
      </c>
      <c r="B295" t="n">
        <v>0.5569657615112161</v>
      </c>
    </row>
    <row r="296">
      <c r="A296">
        <f>HYPERLINK("https://stackoverflow.com/q/61073250", "61073250")</f>
        <v/>
      </c>
      <c r="B296" t="n">
        <v>0.3994818313000131</v>
      </c>
    </row>
    <row r="297">
      <c r="A297">
        <f>HYPERLINK("https://stackoverflow.com/q/61131140", "61131140")</f>
        <v/>
      </c>
      <c r="B297" t="n">
        <v>0.1809026864275483</v>
      </c>
    </row>
    <row r="298">
      <c r="A298">
        <f>HYPERLINK("https://stackoverflow.com/q/61204978", "61204978")</f>
        <v/>
      </c>
      <c r="B298" t="n">
        <v>0.2401228131155138</v>
      </c>
    </row>
    <row r="299">
      <c r="A299">
        <f>HYPERLINK("https://stackoverflow.com/q/61207974", "61207974")</f>
        <v/>
      </c>
      <c r="B299" t="n">
        <v>0.3907478907478907</v>
      </c>
    </row>
    <row r="300">
      <c r="A300">
        <f>HYPERLINK("https://stackoverflow.com/q/61210424", "61210424")</f>
        <v/>
      </c>
      <c r="B300" t="n">
        <v>0.2847788037902106</v>
      </c>
    </row>
    <row r="301">
      <c r="A301">
        <f>HYPERLINK("https://stackoverflow.com/q/61238595", "61238595")</f>
        <v/>
      </c>
      <c r="B301" t="n">
        <v>0.434245335561125</v>
      </c>
    </row>
    <row r="302">
      <c r="A302">
        <f>HYPERLINK("https://stackoverflow.com/q/61242253", "61242253")</f>
        <v/>
      </c>
      <c r="B302" t="n">
        <v>0.3989025297619047</v>
      </c>
    </row>
    <row r="303">
      <c r="A303">
        <f>HYPERLINK("https://stackoverflow.com/q/61252925", "61252925")</f>
        <v/>
      </c>
      <c r="B303" t="n">
        <v>0.3128815628815628</v>
      </c>
    </row>
    <row r="304">
      <c r="A304">
        <f>HYPERLINK("https://stackoverflow.com/q/61284724", "61284724")</f>
        <v/>
      </c>
      <c r="B304" t="n">
        <v>0.2875706792015806</v>
      </c>
    </row>
    <row r="305">
      <c r="A305">
        <f>HYPERLINK("https://stackoverflow.com/q/61454256", "61454256")</f>
        <v/>
      </c>
      <c r="B305" t="n">
        <v>0.3882853521636791</v>
      </c>
    </row>
    <row r="306">
      <c r="A306">
        <f>HYPERLINK("https://stackoverflow.com/q/61483577", "61483577")</f>
        <v/>
      </c>
      <c r="B306" t="n">
        <v>0.5711055740125508</v>
      </c>
    </row>
    <row r="307">
      <c r="A307">
        <f>HYPERLINK("https://stackoverflow.com/q/61505590", "61505590")</f>
        <v/>
      </c>
      <c r="B307" t="n">
        <v>0.4541191132100222</v>
      </c>
    </row>
    <row r="308">
      <c r="A308">
        <f>HYPERLINK("https://stackoverflow.com/q/61557784", "61557784")</f>
        <v/>
      </c>
      <c r="B308" t="n">
        <v>0.4104391148186768</v>
      </c>
    </row>
    <row r="309">
      <c r="A309">
        <f>HYPERLINK("https://stackoverflow.com/q/61597162", "61597162")</f>
        <v/>
      </c>
      <c r="B309" t="n">
        <v>0.4410205084983846</v>
      </c>
    </row>
    <row r="310">
      <c r="A310">
        <f>HYPERLINK("https://stackoverflow.com/q/61604943", "61604943")</f>
        <v/>
      </c>
      <c r="B310" t="n">
        <v>0.6135649106663598</v>
      </c>
    </row>
    <row r="311">
      <c r="A311">
        <f>HYPERLINK("https://stackoverflow.com/q/61628400", "61628400")</f>
        <v/>
      </c>
      <c r="B311" t="n">
        <v>0.7606787972641631</v>
      </c>
    </row>
    <row r="312">
      <c r="A312">
        <f>HYPERLINK("https://stackoverflow.com/q/61641793", "61641793")</f>
        <v/>
      </c>
      <c r="B312" t="n">
        <v>0.5319372729011281</v>
      </c>
    </row>
    <row r="313">
      <c r="A313">
        <f>HYPERLINK("https://stackoverflow.com/q/61660647", "61660647")</f>
        <v/>
      </c>
      <c r="B313" t="n">
        <v>0.4615369725125823</v>
      </c>
    </row>
    <row r="314">
      <c r="A314">
        <f>HYPERLINK("https://stackoverflow.com/q/61672841", "61672841")</f>
        <v/>
      </c>
      <c r="B314" t="n">
        <v>0.5434071289334446</v>
      </c>
    </row>
    <row r="315">
      <c r="A315">
        <f>HYPERLINK("https://stackoverflow.com/q/61729009", "61729009")</f>
        <v/>
      </c>
      <c r="B315" t="n">
        <v>0.6247766214653632</v>
      </c>
    </row>
    <row r="316">
      <c r="A316">
        <f>HYPERLINK("https://stackoverflow.com/q/61734639", "61734639")</f>
        <v/>
      </c>
      <c r="B316" t="n">
        <v>0.6248717484458931</v>
      </c>
    </row>
    <row r="317">
      <c r="A317">
        <f>HYPERLINK("https://stackoverflow.com/q/61735365", "61735365")</f>
        <v/>
      </c>
      <c r="B317" t="n">
        <v>0.7632318501170957</v>
      </c>
    </row>
    <row r="318">
      <c r="A318">
        <f>HYPERLINK("https://stackoverflow.com/q/61769866", "61769866")</f>
        <v/>
      </c>
      <c r="B318" t="n">
        <v>0.4824493483030069</v>
      </c>
    </row>
    <row r="319">
      <c r="A319">
        <f>HYPERLINK("https://stackoverflow.com/q/61818685", "61818685")</f>
        <v/>
      </c>
      <c r="B319" t="n">
        <v>0.2516397743670471</v>
      </c>
    </row>
    <row r="320">
      <c r="A320">
        <f>HYPERLINK("https://stackoverflow.com/q/61854113", "61854113")</f>
        <v/>
      </c>
      <c r="B320" t="n">
        <v>0.5349298634182356</v>
      </c>
    </row>
    <row r="321">
      <c r="A321">
        <f>HYPERLINK("https://stackoverflow.com/q/61867669", "61867669")</f>
        <v/>
      </c>
      <c r="B321" t="n">
        <v>0.3598568961263262</v>
      </c>
    </row>
    <row r="322">
      <c r="A322">
        <f>HYPERLINK("https://stackoverflow.com/q/61928879", "61928879")</f>
        <v/>
      </c>
      <c r="B322" t="n">
        <v>0.4605470287288468</v>
      </c>
    </row>
    <row r="323">
      <c r="A323">
        <f>HYPERLINK("https://stackoverflow.com/q/61977505", "61977505")</f>
        <v/>
      </c>
      <c r="B323" t="n">
        <v>0.5158730158730158</v>
      </c>
    </row>
    <row r="324">
      <c r="A324">
        <f>HYPERLINK("https://stackoverflow.com/q/62020899", "62020899")</f>
        <v/>
      </c>
      <c r="B324" t="n">
        <v>0.222887292719695</v>
      </c>
    </row>
    <row r="325">
      <c r="A325">
        <f>HYPERLINK("https://stackoverflow.com/q/62076983", "62076983")</f>
        <v/>
      </c>
      <c r="B325" t="n">
        <v>0.420600111389585</v>
      </c>
    </row>
    <row r="326">
      <c r="A326">
        <f>HYPERLINK("https://stackoverflow.com/q/62080130", "62080130")</f>
        <v/>
      </c>
      <c r="B326" t="n">
        <v>0.3960187353629976</v>
      </c>
    </row>
    <row r="327">
      <c r="A327">
        <f>HYPERLINK("https://stackoverflow.com/q/62099257", "62099257")</f>
        <v/>
      </c>
      <c r="B327" t="n">
        <v>0.5363661314669961</v>
      </c>
    </row>
    <row r="328">
      <c r="A328">
        <f>HYPERLINK("https://stackoverflow.com/q/62107434", "62107434")</f>
        <v/>
      </c>
      <c r="B328" t="n">
        <v>0.7313356267728893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2020-12-18T10:46:19Z</dcterms:created>
  <dcterms:modified xsi:type="dcterms:W3CDTF">2020-12-18T10:46:19Z</dcterms:modified>
</cp:coreProperties>
</file>