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HYPERLINK("https://stackoverflow.com/q/9139207", "9139207")</f>
        <v/>
      </c>
      <c r="B2" t="n">
        <v>0.4873307121013543</v>
      </c>
    </row>
    <row r="3">
      <c r="A3">
        <f>HYPERLINK("https://stackoverflow.com/q/10247749", "10247749")</f>
        <v/>
      </c>
      <c r="B3" t="n">
        <v>0.3422619047619048</v>
      </c>
    </row>
    <row r="4">
      <c r="A4">
        <f>HYPERLINK("https://stackoverflow.com/q/15919715", "15919715")</f>
        <v/>
      </c>
      <c r="B4" t="n">
        <v>0.2994078460399704</v>
      </c>
    </row>
    <row r="5">
      <c r="A5">
        <f>HYPERLINK("https://stackoverflow.com/q/16937042", "16937042")</f>
        <v/>
      </c>
      <c r="B5" t="n">
        <v>0.3882134414049308</v>
      </c>
    </row>
    <row r="6">
      <c r="A6">
        <f>HYPERLINK("https://stackoverflow.com/q/18102800", "18102800")</f>
        <v/>
      </c>
      <c r="B6" t="n">
        <v>0.2662588183421516</v>
      </c>
    </row>
    <row r="7">
      <c r="A7">
        <f>HYPERLINK("https://stackoverflow.com/q/20089789", "20089789")</f>
        <v/>
      </c>
      <c r="B7" t="n">
        <v>0.5569657615112161</v>
      </c>
    </row>
    <row r="8">
      <c r="A8">
        <f>HYPERLINK("https://stackoverflow.com/q/21907126", "21907126")</f>
        <v/>
      </c>
      <c r="B8" t="n">
        <v>0.3278174603174604</v>
      </c>
    </row>
    <row r="9">
      <c r="A9">
        <f>HYPERLINK("https://stackoverflow.com/q/22156204", "22156204")</f>
        <v/>
      </c>
      <c r="B9" t="n">
        <v>0.4887265512265512</v>
      </c>
    </row>
    <row r="10">
      <c r="A10">
        <f>HYPERLINK("https://stackoverflow.com/q/23265831", "23265831")</f>
        <v/>
      </c>
      <c r="B10" t="n">
        <v>0.2262380571733089</v>
      </c>
    </row>
    <row r="11">
      <c r="A11">
        <f>HYPERLINK("https://stackoverflow.com/q/29466750", "29466750")</f>
        <v/>
      </c>
      <c r="B11" t="n">
        <v>0.335202676111767</v>
      </c>
    </row>
    <row r="12">
      <c r="A12">
        <f>HYPERLINK("https://stackoverflow.com/q/32667656", "32667656")</f>
        <v/>
      </c>
      <c r="B12" t="n">
        <v>0.3018057375855541</v>
      </c>
    </row>
    <row r="13">
      <c r="A13">
        <f>HYPERLINK("https://stackoverflow.com/q/32747702", "32747702")</f>
        <v/>
      </c>
      <c r="B13" t="n">
        <v>0.3132486123283669</v>
      </c>
    </row>
    <row r="14">
      <c r="A14">
        <f>HYPERLINK("https://stackoverflow.com/q/34823823", "34823823")</f>
        <v/>
      </c>
      <c r="B14" t="n">
        <v>0.3943079023724185</v>
      </c>
    </row>
    <row r="15">
      <c r="A15">
        <f>HYPERLINK("https://stackoverflow.com/q/35660296", "35660296")</f>
        <v/>
      </c>
      <c r="B15" t="n">
        <v>0.2465127465127465</v>
      </c>
    </row>
    <row r="16">
      <c r="A16">
        <f>HYPERLINK("https://stackoverflow.com/q/36986164", "36986164")</f>
        <v/>
      </c>
      <c r="B16" t="n">
        <v>0.31250358145665</v>
      </c>
    </row>
    <row r="17">
      <c r="A17">
        <f>HYPERLINK("https://stackoverflow.com/q/37916645", "37916645")</f>
        <v/>
      </c>
      <c r="B17" t="n">
        <v>0.621802779833868</v>
      </c>
    </row>
    <row r="18">
      <c r="A18">
        <f>HYPERLINK("https://stackoverflow.com/q/38194847", "38194847")</f>
        <v/>
      </c>
      <c r="B18" t="n">
        <v>0.3455026455026455</v>
      </c>
    </row>
    <row r="19">
      <c r="A19">
        <f>HYPERLINK("https://stackoverflow.com/q/38434097", "38434097")</f>
        <v/>
      </c>
      <c r="B19" t="n">
        <v>0.4819223985890652</v>
      </c>
    </row>
    <row r="20">
      <c r="A20">
        <f>HYPERLINK("https://stackoverflow.com/q/38699998", "38699998")</f>
        <v/>
      </c>
      <c r="B20" t="n">
        <v>0.4845187001839363</v>
      </c>
    </row>
    <row r="21">
      <c r="A21">
        <f>HYPERLINK("https://stackoverflow.com/q/38736141", "38736141")</f>
        <v/>
      </c>
      <c r="B21" t="n">
        <v>0.3463701797035131</v>
      </c>
    </row>
    <row r="22">
      <c r="A22">
        <f>HYPERLINK("https://stackoverflow.com/q/39590785", "39590785")</f>
        <v/>
      </c>
      <c r="B22" t="n">
        <v>0.4569342694342693</v>
      </c>
    </row>
    <row r="23">
      <c r="A23">
        <f>HYPERLINK("https://stackoverflow.com/q/41036556", "41036556")</f>
        <v/>
      </c>
      <c r="B23" t="n">
        <v>0.5218357849247902</v>
      </c>
    </row>
    <row r="24">
      <c r="A24">
        <f>HYPERLINK("https://stackoverflow.com/q/41272558", "41272558")</f>
        <v/>
      </c>
      <c r="B24" t="n">
        <v>0.6917376222011983</v>
      </c>
    </row>
    <row r="25">
      <c r="A25">
        <f>HYPERLINK("https://stackoverflow.com/q/41345102", "41345102")</f>
        <v/>
      </c>
      <c r="B25" t="n">
        <v>0.3148574842123228</v>
      </c>
    </row>
    <row r="26">
      <c r="A26">
        <f>HYPERLINK("https://stackoverflow.com/q/41679881", "41679881")</f>
        <v/>
      </c>
      <c r="B26" t="n">
        <v>0.3884491931583344</v>
      </c>
    </row>
    <row r="27">
      <c r="A27">
        <f>HYPERLINK("https://stackoverflow.com/q/41733883", "41733883")</f>
        <v/>
      </c>
      <c r="B27" t="n">
        <v>0.2670913394597605</v>
      </c>
    </row>
    <row r="28">
      <c r="A28">
        <f>HYPERLINK("https://stackoverflow.com/q/41904477", "41904477")</f>
        <v/>
      </c>
      <c r="B28" t="n">
        <v>0.2737772615821397</v>
      </c>
    </row>
    <row r="29">
      <c r="A29">
        <f>HYPERLINK("https://stackoverflow.com/q/41920583", "41920583")</f>
        <v/>
      </c>
      <c r="B29" t="n">
        <v>0.6229066550167471</v>
      </c>
    </row>
    <row r="30">
      <c r="A30">
        <f>HYPERLINK("https://stackoverflow.com/q/42483638", "42483638")</f>
        <v/>
      </c>
      <c r="B30" t="n">
        <v>0.4088698859825621</v>
      </c>
    </row>
    <row r="31">
      <c r="A31">
        <f>HYPERLINK("https://stackoverflow.com/q/42530654", "42530654")</f>
        <v/>
      </c>
      <c r="B31" t="n">
        <v>0.2529314616019818</v>
      </c>
    </row>
    <row r="32">
      <c r="A32">
        <f>HYPERLINK("https://stackoverflow.com/q/42705379", "42705379")</f>
        <v/>
      </c>
      <c r="B32" t="n">
        <v>0.4110343061955964</v>
      </c>
    </row>
    <row r="33">
      <c r="A33">
        <f>HYPERLINK("https://stackoverflow.com/q/42730602", "42730602")</f>
        <v/>
      </c>
      <c r="B33" t="n">
        <v>0.5014195380049039</v>
      </c>
    </row>
    <row r="34">
      <c r="A34">
        <f>HYPERLINK("https://stackoverflow.com/q/42900540", "42900540")</f>
        <v/>
      </c>
      <c r="B34" t="n">
        <v>0.4563039410948156</v>
      </c>
    </row>
    <row r="35">
      <c r="A35">
        <f>HYPERLINK("https://stackoverflow.com/q/43529651", "43529651")</f>
        <v/>
      </c>
      <c r="B35" t="n">
        <v>0.5308880308880308</v>
      </c>
    </row>
    <row r="36">
      <c r="A36">
        <f>HYPERLINK("https://stackoverflow.com/q/43612228", "43612228")</f>
        <v/>
      </c>
      <c r="B36" t="n">
        <v>0.4824493483030069</v>
      </c>
    </row>
    <row r="37">
      <c r="A37">
        <f>HYPERLINK("https://stackoverflow.com/q/43642384", "43642384")</f>
        <v/>
      </c>
      <c r="B37" t="n">
        <v>0.4498172694048983</v>
      </c>
    </row>
    <row r="38">
      <c r="A38">
        <f>HYPERLINK("https://stackoverflow.com/q/43919778", "43919778")</f>
        <v/>
      </c>
      <c r="B38" t="n">
        <v>0.2900665642601126</v>
      </c>
    </row>
    <row r="39">
      <c r="A39">
        <f>HYPERLINK("https://stackoverflow.com/q/43924709", "43924709")</f>
        <v/>
      </c>
      <c r="B39" t="n">
        <v>0.5232569821177415</v>
      </c>
    </row>
    <row r="40">
      <c r="A40">
        <f>HYPERLINK("https://stackoverflow.com/q/44005685", "44005685")</f>
        <v/>
      </c>
      <c r="B40" t="n">
        <v>0.4863858363858362</v>
      </c>
    </row>
    <row r="41">
      <c r="A41">
        <f>HYPERLINK("https://stackoverflow.com/q/44073502", "44073502")</f>
        <v/>
      </c>
      <c r="B41" t="n">
        <v>0.2996420790538437</v>
      </c>
    </row>
    <row r="42">
      <c r="A42">
        <f>HYPERLINK("https://stackoverflow.com/q/44879191", "44879191")</f>
        <v/>
      </c>
      <c r="B42" t="n">
        <v>0.3252809639670953</v>
      </c>
    </row>
    <row r="43">
      <c r="A43">
        <f>HYPERLINK("https://stackoverflow.com/q/45145338", "45145338")</f>
        <v/>
      </c>
      <c r="B43" t="n">
        <v>0.5977098342411997</v>
      </c>
    </row>
    <row r="44">
      <c r="A44">
        <f>HYPERLINK("https://stackoverflow.com/q/45380713", "45380713")</f>
        <v/>
      </c>
      <c r="B44" t="n">
        <v>0.4071159537261232</v>
      </c>
    </row>
    <row r="45">
      <c r="A45">
        <f>HYPERLINK("https://stackoverflow.com/q/45724820", "45724820")</f>
        <v/>
      </c>
      <c r="B45" t="n">
        <v>0.2257254464285715</v>
      </c>
    </row>
    <row r="46">
      <c r="A46">
        <f>HYPERLINK("https://stackoverflow.com/q/45817120", "45817120")</f>
        <v/>
      </c>
      <c r="B46" t="n">
        <v>0.3820941898772087</v>
      </c>
    </row>
    <row r="47">
      <c r="A47">
        <f>HYPERLINK("https://stackoverflow.com/q/45933300", "45933300")</f>
        <v/>
      </c>
      <c r="B47" t="n">
        <v>0.4328174603174604</v>
      </c>
    </row>
    <row r="48">
      <c r="A48">
        <f>HYPERLINK("https://stackoverflow.com/q/46271988", "46271988")</f>
        <v/>
      </c>
      <c r="B48" t="n">
        <v>0.3846764346764346</v>
      </c>
    </row>
    <row r="49">
      <c r="A49">
        <f>HYPERLINK("https://stackoverflow.com/q/46314967", "46314967")</f>
        <v/>
      </c>
      <c r="B49" t="n">
        <v>0.3829978726885944</v>
      </c>
    </row>
    <row r="50">
      <c r="A50">
        <f>HYPERLINK("https://stackoverflow.com/q/46340789", "46340789")</f>
        <v/>
      </c>
      <c r="B50" t="n">
        <v>0.4684371184371184</v>
      </c>
    </row>
    <row r="51">
      <c r="A51">
        <f>HYPERLINK("https://stackoverflow.com/q/46378576", "46378576")</f>
        <v/>
      </c>
      <c r="B51" t="n">
        <v>0.3084769695199143</v>
      </c>
    </row>
    <row r="52">
      <c r="A52">
        <f>HYPERLINK("https://stackoverflow.com/q/46537440", "46537440")</f>
        <v/>
      </c>
      <c r="B52" t="n">
        <v>0.2190399509240089</v>
      </c>
    </row>
    <row r="53">
      <c r="A53">
        <f>HYPERLINK("https://stackoverflow.com/q/46550925", "46550925")</f>
        <v/>
      </c>
      <c r="B53" t="n">
        <v>0.7532913165266109</v>
      </c>
    </row>
    <row r="54">
      <c r="A54">
        <f>HYPERLINK("https://stackoverflow.com/q/46574894", "46574894")</f>
        <v/>
      </c>
      <c r="B54" t="n">
        <v>0.5637598597721296</v>
      </c>
    </row>
    <row r="55">
      <c r="A55">
        <f>HYPERLINK("https://stackoverflow.com/q/46600731", "46600731")</f>
        <v/>
      </c>
      <c r="B55" t="n">
        <v>0.5189980158730159</v>
      </c>
    </row>
    <row r="56">
      <c r="A56">
        <f>HYPERLINK("https://stackoverflow.com/q/46614237", "46614237")</f>
        <v/>
      </c>
      <c r="B56" t="n">
        <v>0.3535973381334206</v>
      </c>
    </row>
    <row r="57">
      <c r="A57">
        <f>HYPERLINK("https://stackoverflow.com/q/46636237", "46636237")</f>
        <v/>
      </c>
      <c r="B57" t="n">
        <v>0.3034377827123941</v>
      </c>
    </row>
    <row r="58">
      <c r="A58">
        <f>HYPERLINK("https://stackoverflow.com/q/46739891", "46739891")</f>
        <v/>
      </c>
      <c r="B58" t="n">
        <v>0.2554563492063492</v>
      </c>
    </row>
    <row r="59">
      <c r="A59">
        <f>HYPERLINK("https://stackoverflow.com/q/46866935", "46866935")</f>
        <v/>
      </c>
      <c r="B59" t="n">
        <v>0.3715587797619048</v>
      </c>
    </row>
    <row r="60">
      <c r="A60">
        <f>HYPERLINK("https://stackoverflow.com/q/47013716", "47013716")</f>
        <v/>
      </c>
      <c r="B60" t="n">
        <v>0.3377684407096173</v>
      </c>
    </row>
    <row r="61">
      <c r="A61">
        <f>HYPERLINK("https://stackoverflow.com/q/47084869", "47084869")</f>
        <v/>
      </c>
      <c r="B61" t="n">
        <v>0.3521236500688555</v>
      </c>
    </row>
    <row r="62">
      <c r="A62">
        <f>HYPERLINK("https://stackoverflow.com/q/47178968", "47178968")</f>
        <v/>
      </c>
      <c r="B62" t="n">
        <v>0.4509051554506099</v>
      </c>
    </row>
    <row r="63">
      <c r="A63">
        <f>HYPERLINK("https://stackoverflow.com/q/47236477", "47236477")</f>
        <v/>
      </c>
      <c r="B63" t="n">
        <v>0.2400539275539276</v>
      </c>
    </row>
    <row r="64">
      <c r="A64">
        <f>HYPERLINK("https://stackoverflow.com/q/47432384", "47432384")</f>
        <v/>
      </c>
      <c r="B64" t="n">
        <v>0.2737320944638018</v>
      </c>
    </row>
    <row r="65">
      <c r="A65">
        <f>HYPERLINK("https://stackoverflow.com/q/47505898", "47505898")</f>
        <v/>
      </c>
      <c r="B65" t="n">
        <v>0.3755776572232269</v>
      </c>
    </row>
    <row r="66">
      <c r="A66">
        <f>HYPERLINK("https://stackoverflow.com/q/47823345", "47823345")</f>
        <v/>
      </c>
      <c r="B66" t="n">
        <v>0.446620938310689</v>
      </c>
    </row>
    <row r="67">
      <c r="A67">
        <f>HYPERLINK("https://stackoverflow.com/q/48452352", "48452352")</f>
        <v/>
      </c>
      <c r="B67" t="n">
        <v>0.373762253072598</v>
      </c>
    </row>
    <row r="68">
      <c r="A68">
        <f>HYPERLINK("https://stackoverflow.com/q/48454558", "48454558")</f>
        <v/>
      </c>
      <c r="B68" t="n">
        <v>0.3044233390493777</v>
      </c>
    </row>
    <row r="69">
      <c r="A69">
        <f>HYPERLINK("https://stackoverflow.com/q/48601226", "48601226")</f>
        <v/>
      </c>
      <c r="B69" t="n">
        <v>0.2641285177517061</v>
      </c>
    </row>
    <row r="70">
      <c r="A70">
        <f>HYPERLINK("https://stackoverflow.com/q/48621279", "48621279")</f>
        <v/>
      </c>
      <c r="B70" t="n">
        <v>0.2710012210012209</v>
      </c>
    </row>
    <row r="71">
      <c r="A71">
        <f>HYPERLINK("https://stackoverflow.com/q/48642274", "48642274")</f>
        <v/>
      </c>
      <c r="B71" t="n">
        <v>0.1722387566137566</v>
      </c>
    </row>
    <row r="72">
      <c r="A72">
        <f>HYPERLINK("https://stackoverflow.com/q/48646795", "48646795")</f>
        <v/>
      </c>
      <c r="B72" t="n">
        <v>0.2951322751322751</v>
      </c>
    </row>
    <row r="73">
      <c r="A73">
        <f>HYPERLINK("https://stackoverflow.com/q/48649652", "48649652")</f>
        <v/>
      </c>
      <c r="B73" t="n">
        <v>0.3223188848188849</v>
      </c>
    </row>
    <row r="74">
      <c r="A74">
        <f>HYPERLINK("https://stackoverflow.com/q/48842439", "48842439")</f>
        <v/>
      </c>
      <c r="B74" t="n">
        <v>0.2848207715757384</v>
      </c>
    </row>
    <row r="75">
      <c r="A75">
        <f>HYPERLINK("https://stackoverflow.com/q/48870896", "48870896")</f>
        <v/>
      </c>
      <c r="B75" t="n">
        <v>0.3854229455495278</v>
      </c>
    </row>
    <row r="76">
      <c r="A76">
        <f>HYPERLINK("https://stackoverflow.com/q/48950826", "48950826")</f>
        <v/>
      </c>
      <c r="B76" t="n">
        <v>0.6273324376772655</v>
      </c>
    </row>
    <row r="77">
      <c r="A77">
        <f>HYPERLINK("https://stackoverflow.com/q/49419372", "49419372")</f>
        <v/>
      </c>
      <c r="B77" t="n">
        <v>0.4130872329719592</v>
      </c>
    </row>
    <row r="78">
      <c r="A78">
        <f>HYPERLINK("https://stackoverflow.com/q/49675462", "49675462")</f>
        <v/>
      </c>
      <c r="B78" t="n">
        <v>0.3902375765120863</v>
      </c>
    </row>
    <row r="79">
      <c r="A79">
        <f>HYPERLINK("https://stackoverflow.com/q/49717039", "49717039")</f>
        <v/>
      </c>
      <c r="B79" t="n">
        <v>0.2741182928502813</v>
      </c>
    </row>
    <row r="80">
      <c r="A80">
        <f>HYPERLINK("https://stackoverflow.com/q/49718975", "49718975")</f>
        <v/>
      </c>
      <c r="B80" t="n">
        <v>0.2807237391724927</v>
      </c>
    </row>
    <row r="81">
      <c r="A81">
        <f>HYPERLINK("https://stackoverflow.com/q/49803583", "49803583")</f>
        <v/>
      </c>
      <c r="B81" t="n">
        <v>0.3157664344714704</v>
      </c>
    </row>
    <row r="82">
      <c r="A82">
        <f>HYPERLINK("https://stackoverflow.com/q/50027522", "50027522")</f>
        <v/>
      </c>
      <c r="B82" t="n">
        <v>0.3359634551495017</v>
      </c>
    </row>
    <row r="83">
      <c r="A83">
        <f>HYPERLINK("https://stackoverflow.com/q/50447594", "50447594")</f>
        <v/>
      </c>
      <c r="B83" t="n">
        <v>0.4444754464285714</v>
      </c>
    </row>
    <row r="84">
      <c r="A84">
        <f>HYPERLINK("https://stackoverflow.com/q/50710541", "50710541")</f>
        <v/>
      </c>
      <c r="B84" t="n">
        <v>0.391051842768581</v>
      </c>
    </row>
    <row r="85">
      <c r="A85">
        <f>HYPERLINK("https://stackoverflow.com/q/50877966", "50877966")</f>
        <v/>
      </c>
      <c r="B85" t="n">
        <v>0.4246200607902735</v>
      </c>
    </row>
    <row r="86">
      <c r="A86">
        <f>HYPERLINK("https://stackoverflow.com/q/51018281", "51018281")</f>
        <v/>
      </c>
      <c r="B86" t="n">
        <v>0.2917601595612067</v>
      </c>
    </row>
    <row r="87">
      <c r="A87">
        <f>HYPERLINK("https://stackoverflow.com/q/51056684", "51056684")</f>
        <v/>
      </c>
      <c r="B87" t="n">
        <v>0.3875983997935217</v>
      </c>
    </row>
    <row r="88">
      <c r="A88">
        <f>HYPERLINK("https://stackoverflow.com/q/51069295", "51069295")</f>
        <v/>
      </c>
      <c r="B88" t="n">
        <v>0.3598568961263262</v>
      </c>
    </row>
    <row r="89">
      <c r="A89">
        <f>HYPERLINK("https://stackoverflow.com/q/51077496", "51077496")</f>
        <v/>
      </c>
      <c r="B89" t="n">
        <v>0.3456355137969488</v>
      </c>
    </row>
    <row r="90">
      <c r="A90">
        <f>HYPERLINK("https://stackoverflow.com/q/51086790", "51086790")</f>
        <v/>
      </c>
      <c r="B90" t="n">
        <v>0.475006232859636</v>
      </c>
    </row>
    <row r="91">
      <c r="A91">
        <f>HYPERLINK("https://stackoverflow.com/q/51168530", "51168530")</f>
        <v/>
      </c>
      <c r="B91" t="n">
        <v>0.3424190188896072</v>
      </c>
    </row>
    <row r="92">
      <c r="A92">
        <f>HYPERLINK("https://stackoverflow.com/q/51380757", "51380757")</f>
        <v/>
      </c>
      <c r="B92" t="n">
        <v>0.3168712797619048</v>
      </c>
    </row>
    <row r="93">
      <c r="A93">
        <f>HYPERLINK("https://stackoverflow.com/q/51666283", "51666283")</f>
        <v/>
      </c>
      <c r="B93" t="n">
        <v>0.6048106377053742</v>
      </c>
    </row>
    <row r="94">
      <c r="A94">
        <f>HYPERLINK("https://stackoverflow.com/q/51675435", "51675435")</f>
        <v/>
      </c>
      <c r="B94" t="n">
        <v>0.6943416399374949</v>
      </c>
    </row>
    <row r="95">
      <c r="A95">
        <f>HYPERLINK("https://stackoverflow.com/q/51739637", "51739637")</f>
        <v/>
      </c>
      <c r="B95" t="n">
        <v>0.3460417922443239</v>
      </c>
    </row>
    <row r="96">
      <c r="A96">
        <f>HYPERLINK("https://stackoverflow.com/q/51759572", "51759572")</f>
        <v/>
      </c>
      <c r="B96" t="n">
        <v>0.251477233229058</v>
      </c>
    </row>
    <row r="97">
      <c r="A97">
        <f>HYPERLINK("https://stackoverflow.com/q/51836618", "51836618")</f>
        <v/>
      </c>
      <c r="B97" t="n">
        <v>0.7656181738750549</v>
      </c>
    </row>
    <row r="98">
      <c r="A98">
        <f>HYPERLINK("https://stackoverflow.com/q/51847975", "51847975")</f>
        <v/>
      </c>
      <c r="B98" t="n">
        <v>0.5447358630952381</v>
      </c>
    </row>
    <row r="99">
      <c r="A99">
        <f>HYPERLINK("https://stackoverflow.com/q/51885130", "51885130")</f>
        <v/>
      </c>
      <c r="B99" t="n">
        <v>0.3726061076604555</v>
      </c>
    </row>
    <row r="100">
      <c r="A100">
        <f>HYPERLINK("https://stackoverflow.com/q/51927332", "51927332")</f>
        <v/>
      </c>
      <c r="B100" t="n">
        <v>0.2954680314493399</v>
      </c>
    </row>
    <row r="101">
      <c r="A101">
        <f>HYPERLINK("https://stackoverflow.com/q/52143938", "52143938")</f>
        <v/>
      </c>
      <c r="B101" t="n">
        <v>0.7172619047619049</v>
      </c>
    </row>
    <row r="102">
      <c r="A102">
        <f>HYPERLINK("https://stackoverflow.com/q/52205799", "52205799")</f>
        <v/>
      </c>
      <c r="B102" t="n">
        <v>0.5380249146071931</v>
      </c>
    </row>
    <row r="103">
      <c r="A103">
        <f>HYPERLINK("https://stackoverflow.com/q/52287773", "52287773")</f>
        <v/>
      </c>
      <c r="B103" t="n">
        <v>0.2826515393629488</v>
      </c>
    </row>
    <row r="104">
      <c r="A104">
        <f>HYPERLINK("https://stackoverflow.com/q/52325612", "52325612")</f>
        <v/>
      </c>
      <c r="B104" t="n">
        <v>0.5434824434824435</v>
      </c>
    </row>
    <row r="105">
      <c r="A105">
        <f>HYPERLINK("https://stackoverflow.com/q/52585467", "52585467")</f>
        <v/>
      </c>
      <c r="B105" t="n">
        <v>0.514066331139502</v>
      </c>
    </row>
    <row r="106">
      <c r="A106">
        <f>HYPERLINK("https://stackoverflow.com/q/52600010", "52600010")</f>
        <v/>
      </c>
      <c r="B106" t="n">
        <v>0.6576817279942279</v>
      </c>
    </row>
    <row r="107">
      <c r="A107">
        <f>HYPERLINK("https://stackoverflow.com/q/52656748", "52656748")</f>
        <v/>
      </c>
      <c r="B107" t="n">
        <v>0.417358803986711</v>
      </c>
    </row>
    <row r="108">
      <c r="A108">
        <f>HYPERLINK("https://stackoverflow.com/q/52736363", "52736363")</f>
        <v/>
      </c>
      <c r="B108" t="n">
        <v>0.5227010729804027</v>
      </c>
    </row>
    <row r="109">
      <c r="A109">
        <f>HYPERLINK("https://stackoverflow.com/q/53043346", "53043346")</f>
        <v/>
      </c>
      <c r="B109" t="n">
        <v>0.4854636591478695</v>
      </c>
    </row>
    <row r="110">
      <c r="A110">
        <f>HYPERLINK("https://stackoverflow.com/q/53170139", "53170139")</f>
        <v/>
      </c>
      <c r="B110" t="n">
        <v>0.6182938724838165</v>
      </c>
    </row>
    <row r="111">
      <c r="A111">
        <f>HYPERLINK("https://stackoverflow.com/q/53388231", "53388231")</f>
        <v/>
      </c>
      <c r="B111" t="n">
        <v>0.2512265512265512</v>
      </c>
    </row>
    <row r="112">
      <c r="A112">
        <f>HYPERLINK("https://stackoverflow.com/q/53449627", "53449627")</f>
        <v/>
      </c>
      <c r="B112" t="n">
        <v>0.2566589237320945</v>
      </c>
    </row>
    <row r="113">
      <c r="A113">
        <f>HYPERLINK("https://stackoverflow.com/q/53690242", "53690242")</f>
        <v/>
      </c>
      <c r="B113" t="n">
        <v>0.45090515545061</v>
      </c>
    </row>
    <row r="114">
      <c r="A114">
        <f>HYPERLINK("https://stackoverflow.com/q/53701218", "53701218")</f>
        <v/>
      </c>
      <c r="B114" t="n">
        <v>0.3376792214545725</v>
      </c>
    </row>
    <row r="115">
      <c r="A115">
        <f>HYPERLINK("https://stackoverflow.com/q/53702258", "53702258")</f>
        <v/>
      </c>
      <c r="B115" t="n">
        <v>0.602095238095238</v>
      </c>
    </row>
    <row r="116">
      <c r="A116">
        <f>HYPERLINK("https://stackoverflow.com/q/53729079", "53729079")</f>
        <v/>
      </c>
      <c r="B116" t="n">
        <v>0.3053942444186347</v>
      </c>
    </row>
    <row r="117">
      <c r="A117">
        <f>HYPERLINK("https://stackoverflow.com/q/53763970", "53763970")</f>
        <v/>
      </c>
      <c r="B117" t="n">
        <v>0.3496580203897278</v>
      </c>
    </row>
    <row r="118">
      <c r="A118">
        <f>HYPERLINK("https://stackoverflow.com/q/53930543", "53930543")</f>
        <v/>
      </c>
      <c r="B118" t="n">
        <v>0.5834452903418423</v>
      </c>
    </row>
    <row r="119">
      <c r="A119">
        <f>HYPERLINK("https://stackoverflow.com/q/54352320", "54352320")</f>
        <v/>
      </c>
      <c r="B119" t="n">
        <v>0.3696835571835571</v>
      </c>
    </row>
    <row r="120">
      <c r="A120">
        <f>HYPERLINK("https://stackoverflow.com/q/54363950", "54363950")</f>
        <v/>
      </c>
      <c r="B120" t="n">
        <v>0.5194819397575302</v>
      </c>
    </row>
    <row r="121">
      <c r="A121">
        <f>HYPERLINK("https://stackoverflow.com/q/54406837", "54406837")</f>
        <v/>
      </c>
      <c r="B121" t="n">
        <v>0.2475889089813141</v>
      </c>
    </row>
    <row r="122">
      <c r="A122">
        <f>HYPERLINK("https://stackoverflow.com/q/54474013", "54474013")</f>
        <v/>
      </c>
      <c r="B122" t="n">
        <v>0.6917376222011984</v>
      </c>
    </row>
    <row r="123">
      <c r="A123">
        <f>HYPERLINK("https://stackoverflow.com/q/54548490", "54548490")</f>
        <v/>
      </c>
      <c r="B123" t="n">
        <v>0.5657251493753396</v>
      </c>
    </row>
    <row r="124">
      <c r="A124">
        <f>HYPERLINK("https://stackoverflow.com/q/54857737", "54857737")</f>
        <v/>
      </c>
      <c r="B124" t="n">
        <v>0.351204750485326</v>
      </c>
    </row>
    <row r="125">
      <c r="A125">
        <f>HYPERLINK("https://stackoverflow.com/q/55024778", "55024778")</f>
        <v/>
      </c>
      <c r="B125" t="n">
        <v>0.2685088633993743</v>
      </c>
    </row>
    <row r="126">
      <c r="A126">
        <f>HYPERLINK("https://stackoverflow.com/q/55419294", "55419294")</f>
        <v/>
      </c>
      <c r="B126" t="n">
        <v>0.2814613890563258</v>
      </c>
    </row>
    <row r="127">
      <c r="A127">
        <f>HYPERLINK("https://stackoverflow.com/q/55491667", "55491667")</f>
        <v/>
      </c>
      <c r="B127" t="n">
        <v>0.3544361160101901</v>
      </c>
    </row>
    <row r="128">
      <c r="A128">
        <f>HYPERLINK("https://stackoverflow.com/q/55628468", "55628468")</f>
        <v/>
      </c>
      <c r="B128" t="n">
        <v>0.4879289040965687</v>
      </c>
    </row>
    <row r="129">
      <c r="A129">
        <f>HYPERLINK("https://stackoverflow.com/q/55710608", "55710608")</f>
        <v/>
      </c>
      <c r="B129" t="n">
        <v>0.2331485105457708</v>
      </c>
    </row>
    <row r="130">
      <c r="A130">
        <f>HYPERLINK("https://stackoverflow.com/q/55738130", "55738130")</f>
        <v/>
      </c>
      <c r="B130" t="n">
        <v>0.3263768395347343</v>
      </c>
    </row>
    <row r="131">
      <c r="A131">
        <f>HYPERLINK("https://stackoverflow.com/q/56028910", "56028910")</f>
        <v/>
      </c>
      <c r="B131" t="n">
        <v>0.462578442229605</v>
      </c>
    </row>
    <row r="132">
      <c r="A132">
        <f>HYPERLINK("https://stackoverflow.com/q/56235510", "56235510")</f>
        <v/>
      </c>
      <c r="B132" t="n">
        <v>0.5183343379545912</v>
      </c>
    </row>
    <row r="133">
      <c r="A133">
        <f>HYPERLINK("https://stackoverflow.com/q/56570383", "56570383")</f>
        <v/>
      </c>
      <c r="B133" t="n">
        <v>0.3961263261781397</v>
      </c>
    </row>
    <row r="134">
      <c r="A134">
        <f>HYPERLINK("https://stackoverflow.com/q/56603585", "56603585")</f>
        <v/>
      </c>
      <c r="B134" t="n">
        <v>0.4417337357478202</v>
      </c>
    </row>
    <row r="135">
      <c r="A135">
        <f>HYPERLINK("https://stackoverflow.com/q/56635352", "56635352")</f>
        <v/>
      </c>
      <c r="B135" t="n">
        <v>0.4481160065272216</v>
      </c>
    </row>
    <row r="136">
      <c r="A136">
        <f>HYPERLINK("https://stackoverflow.com/q/56661461", "56661461")</f>
        <v/>
      </c>
      <c r="B136" t="n">
        <v>0.3966923827259023</v>
      </c>
    </row>
    <row r="137">
      <c r="A137">
        <f>HYPERLINK("https://stackoverflow.com/q/56751486", "56751486")</f>
        <v/>
      </c>
      <c r="B137" t="n">
        <v>0.4297881102126385</v>
      </c>
    </row>
    <row r="138">
      <c r="A138">
        <f>HYPERLINK("https://stackoverflow.com/q/56756414", "56756414")</f>
        <v/>
      </c>
      <c r="B138" t="n">
        <v>0.4981886648553315</v>
      </c>
    </row>
    <row r="139">
      <c r="A139">
        <f>HYPERLINK("https://stackoverflow.com/q/56772072", "56772072")</f>
        <v/>
      </c>
      <c r="B139" t="n">
        <v>0.3494577318106731</v>
      </c>
    </row>
    <row r="140">
      <c r="A140">
        <f>HYPERLINK("https://stackoverflow.com/q/56774454", "56774454")</f>
        <v/>
      </c>
      <c r="B140" t="n">
        <v>0.3790609701824655</v>
      </c>
    </row>
    <row r="141">
      <c r="A141">
        <f>HYPERLINK("https://stackoverflow.com/q/56816270", "56816270")</f>
        <v/>
      </c>
      <c r="B141" t="n">
        <v>0.308048699409956</v>
      </c>
    </row>
    <row r="142">
      <c r="A142">
        <f>HYPERLINK("https://stackoverflow.com/q/56935694", "56935694")</f>
        <v/>
      </c>
      <c r="B142" t="n">
        <v>0.420738665836705</v>
      </c>
    </row>
    <row r="143">
      <c r="A143">
        <f>HYPERLINK("https://stackoverflow.com/q/56995364", "56995364")</f>
        <v/>
      </c>
      <c r="B143" t="n">
        <v>0.5978607129126162</v>
      </c>
    </row>
    <row r="144">
      <c r="A144">
        <f>HYPERLINK("https://stackoverflow.com/q/57040864", "57040864")</f>
        <v/>
      </c>
      <c r="B144" t="n">
        <v>0.3837408837408837</v>
      </c>
    </row>
    <row r="145">
      <c r="A145">
        <f>HYPERLINK("https://stackoverflow.com/q/57098814", "57098814")</f>
        <v/>
      </c>
      <c r="B145" t="n">
        <v>0.5708268867113632</v>
      </c>
    </row>
    <row r="146">
      <c r="A146">
        <f>HYPERLINK("https://stackoverflow.com/q/57115085", "57115085")</f>
        <v/>
      </c>
      <c r="B146" t="n">
        <v>0.6173077839744507</v>
      </c>
    </row>
    <row r="147">
      <c r="A147">
        <f>HYPERLINK("https://stackoverflow.com/q/57262448", "57262448")</f>
        <v/>
      </c>
      <c r="B147" t="n">
        <v>0.5028174603174603</v>
      </c>
    </row>
    <row r="148">
      <c r="A148">
        <f>HYPERLINK("https://stackoverflow.com/q/57303807", "57303807")</f>
        <v/>
      </c>
      <c r="B148" t="n">
        <v>0.5746474555487431</v>
      </c>
    </row>
    <row r="149">
      <c r="A149">
        <f>HYPERLINK("https://stackoverflow.com/q/57466993", "57466993")</f>
        <v/>
      </c>
      <c r="B149" t="n">
        <v>0.3640530925013684</v>
      </c>
    </row>
    <row r="150">
      <c r="A150">
        <f>HYPERLINK("https://stackoverflow.com/q/57685832", "57685832")</f>
        <v/>
      </c>
      <c r="B150" t="n">
        <v>0.3762531328320802</v>
      </c>
    </row>
    <row r="151">
      <c r="A151">
        <f>HYPERLINK("https://stackoverflow.com/q/57754071", "57754071")</f>
        <v/>
      </c>
      <c r="B151" t="n">
        <v>0.3723067692139856</v>
      </c>
    </row>
    <row r="152">
      <c r="A152">
        <f>HYPERLINK("https://stackoverflow.com/q/57775673", "57775673")</f>
        <v/>
      </c>
      <c r="B152" t="n">
        <v>0.4547986965205508</v>
      </c>
    </row>
    <row r="153">
      <c r="A153">
        <f>HYPERLINK("https://stackoverflow.com/q/57787836", "57787836")</f>
        <v/>
      </c>
      <c r="B153" t="n">
        <v>0.2943141435678748</v>
      </c>
    </row>
    <row r="154">
      <c r="A154">
        <f>HYPERLINK("https://stackoverflow.com/q/57828966", "57828966")</f>
        <v/>
      </c>
      <c r="B154" t="n">
        <v>0.373762253072598</v>
      </c>
    </row>
    <row r="155">
      <c r="A155">
        <f>HYPERLINK("https://stackoverflow.com/q/57891475", "57891475")</f>
        <v/>
      </c>
      <c r="B155" t="n">
        <v>0.4818905798287242</v>
      </c>
    </row>
    <row r="156">
      <c r="A156">
        <f>HYPERLINK("https://stackoverflow.com/q/57894957", "57894957")</f>
        <v/>
      </c>
      <c r="B156" t="n">
        <v>0.3885430715496075</v>
      </c>
    </row>
    <row r="157">
      <c r="A157">
        <f>HYPERLINK("https://stackoverflow.com/q/57909595", "57909595")</f>
        <v/>
      </c>
      <c r="B157" t="n">
        <v>0.4641852521599357</v>
      </c>
    </row>
    <row r="158">
      <c r="A158">
        <f>HYPERLINK("https://stackoverflow.com/q/58004108", "58004108")</f>
        <v/>
      </c>
      <c r="B158" t="n">
        <v>0.3792212634494514</v>
      </c>
    </row>
    <row r="159">
      <c r="A159">
        <f>HYPERLINK("https://stackoverflow.com/q/58083482", "58083482")</f>
        <v/>
      </c>
      <c r="B159" t="n">
        <v>0.5357248677248678</v>
      </c>
    </row>
    <row r="160">
      <c r="A160">
        <f>HYPERLINK("https://stackoverflow.com/q/58143390", "58143390")</f>
        <v/>
      </c>
      <c r="B160" t="n">
        <v>0.3576789979041771</v>
      </c>
    </row>
    <row r="161">
      <c r="A161">
        <f>HYPERLINK("https://stackoverflow.com/q/58227669", "58227669")</f>
        <v/>
      </c>
      <c r="B161" t="n">
        <v>0.3807181889149102</v>
      </c>
    </row>
    <row r="162">
      <c r="A162">
        <f>HYPERLINK("https://stackoverflow.com/q/58294034", "58294034")</f>
        <v/>
      </c>
      <c r="B162" t="n">
        <v>0.5583301071105951</v>
      </c>
    </row>
    <row r="163">
      <c r="A163">
        <f>HYPERLINK("https://stackoverflow.com/q/58344651", "58344651")</f>
        <v/>
      </c>
      <c r="B163" t="n">
        <v>0.3388996624290743</v>
      </c>
    </row>
    <row r="164">
      <c r="A164">
        <f>HYPERLINK("https://stackoverflow.com/q/58422656", "58422656")</f>
        <v/>
      </c>
      <c r="B164" t="n">
        <v>0.3228760486825003</v>
      </c>
    </row>
    <row r="165">
      <c r="A165">
        <f>HYPERLINK("https://stackoverflow.com/q/58542085", "58542085")</f>
        <v/>
      </c>
      <c r="B165" t="n">
        <v>0.2788641438831553</v>
      </c>
    </row>
    <row r="166">
      <c r="A166">
        <f>HYPERLINK("https://stackoverflow.com/q/58547437", "58547437")</f>
        <v/>
      </c>
      <c r="B166" t="n">
        <v>0.4070767195767196</v>
      </c>
    </row>
    <row r="167">
      <c r="A167">
        <f>HYPERLINK("https://stackoverflow.com/q/58698121", "58698121")</f>
        <v/>
      </c>
      <c r="B167" t="n">
        <v>0.5160434316876034</v>
      </c>
    </row>
    <row r="168">
      <c r="A168">
        <f>HYPERLINK("https://stackoverflow.com/q/58698789", "58698789")</f>
        <v/>
      </c>
      <c r="B168" t="n">
        <v>0.5106720702465384</v>
      </c>
    </row>
    <row r="169">
      <c r="A169">
        <f>HYPERLINK("https://stackoverflow.com/q/58712399", "58712399")</f>
        <v/>
      </c>
      <c r="B169" t="n">
        <v>0.3566950291088223</v>
      </c>
    </row>
    <row r="170">
      <c r="A170">
        <f>HYPERLINK("https://stackoverflow.com/q/58819021", "58819021")</f>
        <v/>
      </c>
      <c r="B170" t="n">
        <v>0.3687812932779376</v>
      </c>
    </row>
    <row r="171">
      <c r="A171">
        <f>HYPERLINK("https://stackoverflow.com/q/58885480", "58885480")</f>
        <v/>
      </c>
      <c r="B171" t="n">
        <v>0.2155095683133066</v>
      </c>
    </row>
    <row r="172">
      <c r="A172">
        <f>HYPERLINK("https://stackoverflow.com/q/58927482", "58927482")</f>
        <v/>
      </c>
      <c r="B172" t="n">
        <v>0.3688822751322752</v>
      </c>
    </row>
    <row r="173">
      <c r="A173">
        <f>HYPERLINK("https://stackoverflow.com/q/58949589", "58949589")</f>
        <v/>
      </c>
      <c r="B173" t="n">
        <v>0.3596440596440597</v>
      </c>
    </row>
    <row r="174">
      <c r="A174">
        <f>HYPERLINK("https://stackoverflow.com/q/59103273", "59103273")</f>
        <v/>
      </c>
      <c r="B174" t="n">
        <v>0.6736456376827606</v>
      </c>
    </row>
    <row r="175">
      <c r="A175">
        <f>HYPERLINK("https://stackoverflow.com/q/59186116", "59186116")</f>
        <v/>
      </c>
      <c r="B175" t="n">
        <v>0.4742654508611956</v>
      </c>
    </row>
    <row r="176">
      <c r="A176">
        <f>HYPERLINK("https://stackoverflow.com/q/59211352", "59211352")</f>
        <v/>
      </c>
      <c r="B176" t="n">
        <v>0.324616185271923</v>
      </c>
    </row>
    <row r="177">
      <c r="A177">
        <f>HYPERLINK("https://stackoverflow.com/q/59322480", "59322480")</f>
        <v/>
      </c>
      <c r="B177" t="n">
        <v>0.5570077676460655</v>
      </c>
    </row>
    <row r="178">
      <c r="A178">
        <f>HYPERLINK("https://stackoverflow.com/q/59404027", "59404027")</f>
        <v/>
      </c>
      <c r="B178" t="n">
        <v>0.340582201593032</v>
      </c>
    </row>
    <row r="179">
      <c r="A179">
        <f>HYPERLINK("https://stackoverflow.com/q/59615918", "59615918")</f>
        <v/>
      </c>
      <c r="B179" t="n">
        <v>0.3196037539103232</v>
      </c>
    </row>
    <row r="180">
      <c r="A180">
        <f>HYPERLINK("https://stackoverflow.com/q/59625496", "59625496")</f>
        <v/>
      </c>
      <c r="B180" t="n">
        <v>0.2171550671550671</v>
      </c>
    </row>
    <row r="181">
      <c r="A181">
        <f>HYPERLINK("https://stackoverflow.com/q/59652308", "59652308")</f>
        <v/>
      </c>
      <c r="B181" t="n">
        <v>0.4550297251162518</v>
      </c>
    </row>
    <row r="182">
      <c r="A182">
        <f>HYPERLINK("https://stackoverflow.com/q/59658068", "59658068")</f>
        <v/>
      </c>
      <c r="B182" t="n">
        <v>0.3529770882712061</v>
      </c>
    </row>
    <row r="183">
      <c r="A183">
        <f>HYPERLINK("https://stackoverflow.com/q/59730597", "59730597")</f>
        <v/>
      </c>
      <c r="B183" t="n">
        <v>0.3840871203884903</v>
      </c>
    </row>
    <row r="184">
      <c r="A184">
        <f>HYPERLINK("https://stackoverflow.com/q/59861969", "59861969")</f>
        <v/>
      </c>
      <c r="B184" t="n">
        <v>0.5481962481962481</v>
      </c>
    </row>
    <row r="185">
      <c r="A185">
        <f>HYPERLINK("https://stackoverflow.com/q/59880781", "59880781")</f>
        <v/>
      </c>
      <c r="B185" t="n">
        <v>0.4977975241133136</v>
      </c>
    </row>
    <row r="186">
      <c r="A186">
        <f>HYPERLINK("https://stackoverflow.com/q/59902654", "59902654")</f>
        <v/>
      </c>
      <c r="B186" t="n">
        <v>0.4740305404862367</v>
      </c>
    </row>
    <row r="187">
      <c r="A187">
        <f>HYPERLINK("https://stackoverflow.com/q/59959076", "59959076")</f>
        <v/>
      </c>
      <c r="B187" t="n">
        <v>0.3319887183523547</v>
      </c>
    </row>
    <row r="188">
      <c r="A188">
        <f>HYPERLINK("https://stackoverflow.com/q/59986306", "59986306")</f>
        <v/>
      </c>
      <c r="B188" t="n">
        <v>0.3902658513314251</v>
      </c>
    </row>
    <row r="189">
      <c r="A189">
        <f>HYPERLINK("https://stackoverflow.com/q/60017137", "60017137")</f>
        <v/>
      </c>
      <c r="B189" t="n">
        <v>0.3142754956059677</v>
      </c>
    </row>
    <row r="190">
      <c r="A190">
        <f>HYPERLINK("https://stackoverflow.com/q/60017517", "60017517")</f>
        <v/>
      </c>
      <c r="B190" t="n">
        <v>0.4120535714285714</v>
      </c>
    </row>
    <row r="191">
      <c r="A191">
        <f>HYPERLINK("https://stackoverflow.com/q/60088723", "60088723")</f>
        <v/>
      </c>
      <c r="B191" t="n">
        <v>0.3850859788359789</v>
      </c>
    </row>
    <row r="192">
      <c r="A192">
        <f>HYPERLINK("https://stackoverflow.com/q/60169520", "60169520")</f>
        <v/>
      </c>
      <c r="B192" t="n">
        <v>0.2377436206550131</v>
      </c>
    </row>
    <row r="193">
      <c r="A193">
        <f>HYPERLINK("https://stackoverflow.com/q/60201239", "60201239")</f>
        <v/>
      </c>
      <c r="B193" t="n">
        <v>0.3222889450765558</v>
      </c>
    </row>
    <row r="194">
      <c r="A194">
        <f>HYPERLINK("https://stackoverflow.com/q/60211732", "60211732")</f>
        <v/>
      </c>
      <c r="B194" t="n">
        <v>0.2826878306878307</v>
      </c>
    </row>
    <row r="195">
      <c r="A195">
        <f>HYPERLINK("https://stackoverflow.com/q/60221840", "60221840")</f>
        <v/>
      </c>
      <c r="B195" t="n">
        <v>0.3441558441558441</v>
      </c>
    </row>
    <row r="196">
      <c r="A196">
        <f>HYPERLINK("https://stackoverflow.com/q/60333431", "60333431")</f>
        <v/>
      </c>
      <c r="B196" t="n">
        <v>0.6132725430597772</v>
      </c>
    </row>
    <row r="197">
      <c r="A197">
        <f>HYPERLINK("https://stackoverflow.com/q/60376741", "60376741")</f>
        <v/>
      </c>
      <c r="B197" t="n">
        <v>0.4110553075396825</v>
      </c>
    </row>
    <row r="198">
      <c r="A198">
        <f>HYPERLINK("https://stackoverflow.com/q/60389290", "60389290")</f>
        <v/>
      </c>
      <c r="B198" t="n">
        <v>0.3245438362260793</v>
      </c>
    </row>
    <row r="199">
      <c r="A199">
        <f>HYPERLINK("https://stackoverflow.com/q/60396720", "60396720")</f>
        <v/>
      </c>
      <c r="B199" t="n">
        <v>0.3396278051450466</v>
      </c>
    </row>
    <row r="200">
      <c r="A200">
        <f>HYPERLINK("https://stackoverflow.com/q/60455349", "60455349")</f>
        <v/>
      </c>
      <c r="B200" t="n">
        <v>0.6178766588602654</v>
      </c>
    </row>
    <row r="201">
      <c r="A201">
        <f>HYPERLINK("https://stackoverflow.com/q/60669625", "60669625")</f>
        <v/>
      </c>
      <c r="B201" t="n">
        <v>0.5627678194218118</v>
      </c>
    </row>
    <row r="202">
      <c r="A202">
        <f>HYPERLINK("https://stackoverflow.com/q/60672693", "60672693")</f>
        <v/>
      </c>
      <c r="B202" t="n">
        <v>0.4003427128427127</v>
      </c>
    </row>
    <row r="203">
      <c r="A203">
        <f>HYPERLINK("https://stackoverflow.com/q/60750126", "60750126")</f>
        <v/>
      </c>
      <c r="B203" t="n">
        <v>0.3354472630173564</v>
      </c>
    </row>
    <row r="204">
      <c r="A204">
        <f>HYPERLINK("https://stackoverflow.com/q/60786550", "60786550")</f>
        <v/>
      </c>
      <c r="B204" t="n">
        <v>0.3626079086605402</v>
      </c>
    </row>
    <row r="205">
      <c r="A205">
        <f>HYPERLINK("https://stackoverflow.com/q/60801953", "60801953")</f>
        <v/>
      </c>
      <c r="B205" t="n">
        <v>0.2969013846673422</v>
      </c>
    </row>
    <row r="206">
      <c r="A206">
        <f>HYPERLINK("https://stackoverflow.com/q/60811345", "60811345")</f>
        <v/>
      </c>
      <c r="B206" t="n">
        <v>0.408475129554821</v>
      </c>
    </row>
    <row r="207">
      <c r="A207">
        <f>HYPERLINK("https://stackoverflow.com/q/60853912", "60853912")</f>
        <v/>
      </c>
      <c r="B207" t="n">
        <v>0.654215098112736</v>
      </c>
    </row>
    <row r="208">
      <c r="A208">
        <f>HYPERLINK("https://stackoverflow.com/q/60881303", "60881303")</f>
        <v/>
      </c>
      <c r="B208" t="n">
        <v>0.3251777193494985</v>
      </c>
    </row>
    <row r="209">
      <c r="A209">
        <f>HYPERLINK("https://stackoverflow.com/q/60881924", "60881924")</f>
        <v/>
      </c>
      <c r="B209" t="n">
        <v>0.3232279416489943</v>
      </c>
    </row>
    <row r="210">
      <c r="A210">
        <f>HYPERLINK("https://stackoverflow.com/q/60939663", "60939663")</f>
        <v/>
      </c>
      <c r="B210" t="n">
        <v>0.6118645770544507</v>
      </c>
    </row>
    <row r="211">
      <c r="A211">
        <f>HYPERLINK("https://stackoverflow.com/q/60986606", "60986606")</f>
        <v/>
      </c>
      <c r="B211" t="n">
        <v>0.6350783138862609</v>
      </c>
    </row>
    <row r="212">
      <c r="A212">
        <f>HYPERLINK("https://stackoverflow.com/q/61051123", "61051123")</f>
        <v/>
      </c>
      <c r="B212" t="n">
        <v>0.4501795852160816</v>
      </c>
    </row>
    <row r="213">
      <c r="A213">
        <f>HYPERLINK("https://stackoverflow.com/q/61065007", "61065007")</f>
        <v/>
      </c>
      <c r="B213" t="n">
        <v>0.5036447550034506</v>
      </c>
    </row>
    <row r="214">
      <c r="A214">
        <f>HYPERLINK("https://stackoverflow.com/q/61078197", "61078197")</f>
        <v/>
      </c>
      <c r="B214" t="n">
        <v>0.6276728322182867</v>
      </c>
    </row>
    <row r="215">
      <c r="A215">
        <f>HYPERLINK("https://stackoverflow.com/q/61222090", "61222090")</f>
        <v/>
      </c>
      <c r="B215" t="n">
        <v>0.3577003804276532</v>
      </c>
    </row>
    <row r="216">
      <c r="A216">
        <f>HYPERLINK("https://stackoverflow.com/q/61341097", "61341097")</f>
        <v/>
      </c>
      <c r="B216" t="n">
        <v>0.5382586367880486</v>
      </c>
    </row>
    <row r="217">
      <c r="A217">
        <f>HYPERLINK("https://stackoverflow.com/q/61379667", "61379667")</f>
        <v/>
      </c>
      <c r="B217" t="n">
        <v>0.40145221209051</v>
      </c>
    </row>
    <row r="218">
      <c r="A218">
        <f>HYPERLINK("https://stackoverflow.com/q/61402700", "61402700")</f>
        <v/>
      </c>
      <c r="B218" t="n">
        <v>0.4950961414376049</v>
      </c>
    </row>
    <row r="219">
      <c r="A219">
        <f>HYPERLINK("https://stackoverflow.com/q/61452616", "61452616")</f>
        <v/>
      </c>
      <c r="B219" t="n">
        <v>0.4683583959899748</v>
      </c>
    </row>
    <row r="220">
      <c r="A220">
        <f>HYPERLINK("https://stackoverflow.com/q/61473114", "61473114")</f>
        <v/>
      </c>
      <c r="B220" t="n">
        <v>0.406852705239802</v>
      </c>
    </row>
    <row r="221">
      <c r="A221">
        <f>HYPERLINK("https://stackoverflow.com/q/61526443", "61526443")</f>
        <v/>
      </c>
      <c r="B221" t="n">
        <v>0.4090251608237221</v>
      </c>
    </row>
    <row r="222">
      <c r="A222">
        <f>HYPERLINK("https://stackoverflow.com/q/61552568", "61552568")</f>
        <v/>
      </c>
      <c r="B222" t="n">
        <v>0.5406639358252263</v>
      </c>
    </row>
    <row r="223">
      <c r="A223">
        <f>HYPERLINK("https://stackoverflow.com/q/61611950", "61611950")</f>
        <v/>
      </c>
      <c r="B223" t="n">
        <v>0.4893416768416768</v>
      </c>
    </row>
    <row r="224">
      <c r="A224">
        <f>HYPERLINK("https://stackoverflow.com/q/61664951", "61664951")</f>
        <v/>
      </c>
      <c r="B224" t="n">
        <v>0.4874135748368876</v>
      </c>
    </row>
    <row r="225">
      <c r="A225">
        <f>HYPERLINK("https://stackoverflow.com/q/61778472", "61778472")</f>
        <v/>
      </c>
      <c r="B225" t="n">
        <v>0.8582875457875458</v>
      </c>
    </row>
    <row r="226">
      <c r="A226">
        <f>HYPERLINK("https://stackoverflow.com/q/61840842", "61840842")</f>
        <v/>
      </c>
      <c r="B226" t="n">
        <v>0.3768230963883137</v>
      </c>
    </row>
    <row r="227">
      <c r="A227">
        <f>HYPERLINK("https://stackoverflow.com/q/61865302", "61865302")</f>
        <v/>
      </c>
      <c r="B227" t="n">
        <v>0.8276014109347443</v>
      </c>
    </row>
    <row r="228">
      <c r="A228">
        <f>HYPERLINK("https://stackoverflow.com/q/61904800", "61904800")</f>
        <v/>
      </c>
      <c r="B228" t="n">
        <v>0.4541191132100223</v>
      </c>
    </row>
    <row r="229">
      <c r="A229">
        <f>HYPERLINK("https://stackoverflow.com/q/61919301", "61919301")</f>
        <v/>
      </c>
      <c r="B229" t="n">
        <v>0.5496894409937888</v>
      </c>
    </row>
    <row r="230">
      <c r="A230">
        <f>HYPERLINK("https://stackoverflow.com/q/61939435", "61939435")</f>
        <v/>
      </c>
      <c r="B230" t="n">
        <v>0.3992905242905244</v>
      </c>
    </row>
    <row r="231">
      <c r="A231">
        <f>HYPERLINK("https://stackoverflow.com/q/62037429", "62037429")</f>
        <v/>
      </c>
      <c r="B231" t="n">
        <v>0.3558870805706249</v>
      </c>
    </row>
    <row r="232">
      <c r="A232">
        <f>HYPERLINK("https://stackoverflow.com/q/62074209", "62074209")</f>
        <v/>
      </c>
      <c r="B232" t="n">
        <v>0.5072365767433031</v>
      </c>
    </row>
    <row r="233">
      <c r="A233">
        <f>HYPERLINK("https://stackoverflow.com/q/62078096", "62078096")</f>
        <v/>
      </c>
      <c r="B233" t="n">
        <v>0.5183061058973467</v>
      </c>
    </row>
    <row r="234">
      <c r="A234">
        <f>HYPERLINK("https://stackoverflow.com/q/62100452", "62100452")</f>
        <v/>
      </c>
      <c r="B234" t="n">
        <v>0.3885430715496075</v>
      </c>
    </row>
    <row r="235">
      <c r="A235">
        <f>HYPERLINK("https://stackoverflow.com/q/62103461", "62103461")</f>
        <v/>
      </c>
      <c r="B235" t="n">
        <v>0.3223975636766335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