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HYPERLINK("https://stackoverflow.com/q/10042002", "10042002")</f>
        <v/>
      </c>
      <c r="B2" t="n">
        <v>0.6182938724838166</v>
      </c>
    </row>
    <row r="3">
      <c r="A3">
        <f>HYPERLINK("https://stackoverflow.com/q/15006547", "15006547")</f>
        <v/>
      </c>
      <c r="B3" t="n">
        <v>0.4181811210796718</v>
      </c>
    </row>
    <row r="4">
      <c r="A4">
        <f>HYPERLINK("https://stackoverflow.com/q/16163032", "16163032")</f>
        <v/>
      </c>
      <c r="B4" t="n">
        <v>0.5168420081210779</v>
      </c>
    </row>
    <row r="5">
      <c r="A5">
        <f>HYPERLINK("https://stackoverflow.com/q/18557198", "18557198")</f>
        <v/>
      </c>
      <c r="B5" t="n">
        <v>0.6799093621188312</v>
      </c>
    </row>
    <row r="6">
      <c r="A6">
        <f>HYPERLINK("https://stackoverflow.com/q/22008343", "22008343")</f>
        <v/>
      </c>
      <c r="B6" t="n">
        <v>0.7257020757020758</v>
      </c>
    </row>
    <row r="7">
      <c r="A7">
        <f>HYPERLINK("https://stackoverflow.com/q/25451031", "25451031")</f>
        <v/>
      </c>
      <c r="B7" t="n">
        <v>0.2606541606541606</v>
      </c>
    </row>
    <row r="8">
      <c r="A8">
        <f>HYPERLINK("https://stackoverflow.com/q/27306044", "27306044")</f>
        <v/>
      </c>
      <c r="B8" t="n">
        <v>0.3987706193588547</v>
      </c>
    </row>
    <row r="9">
      <c r="A9">
        <f>HYPERLINK("https://stackoverflow.com/q/27424312", "27424312")</f>
        <v/>
      </c>
      <c r="B9" t="n">
        <v>0.4669749442476715</v>
      </c>
    </row>
    <row r="10">
      <c r="A10">
        <f>HYPERLINK("https://stackoverflow.com/q/27748865", "27748865")</f>
        <v/>
      </c>
      <c r="B10" t="n">
        <v>0.6662403253312343</v>
      </c>
    </row>
    <row r="11">
      <c r="A11">
        <f>HYPERLINK("https://stackoverflow.com/q/28259325", "28259325")</f>
        <v/>
      </c>
      <c r="B11" t="n">
        <v>0.6075695511179381</v>
      </c>
    </row>
    <row r="12">
      <c r="A12">
        <f>HYPERLINK("https://stackoverflow.com/q/28963021", "28963021")</f>
        <v/>
      </c>
      <c r="B12" t="n">
        <v>0.5513440048323769</v>
      </c>
    </row>
    <row r="13">
      <c r="A13">
        <f>HYPERLINK("https://stackoverflow.com/q/29035915", "29035915")</f>
        <v/>
      </c>
      <c r="B13" t="n">
        <v>0.5239108409321175</v>
      </c>
    </row>
    <row r="14">
      <c r="A14">
        <f>HYPERLINK("https://stackoverflow.com/q/29658339", "29658339")</f>
        <v/>
      </c>
      <c r="B14" t="n">
        <v>0.8999034341239663</v>
      </c>
    </row>
    <row r="15">
      <c r="A15">
        <f>HYPERLINK("https://stackoverflow.com/q/31052944", "31052944")</f>
        <v/>
      </c>
      <c r="B15" t="n">
        <v>0.326351215591722</v>
      </c>
    </row>
    <row r="16">
      <c r="A16">
        <f>HYPERLINK("https://stackoverflow.com/q/31101619", "31101619")</f>
        <v/>
      </c>
      <c r="B16" t="n">
        <v>0.3806073153899241</v>
      </c>
    </row>
    <row r="17">
      <c r="A17">
        <f>HYPERLINK("https://stackoverflow.com/q/31116437", "31116437")</f>
        <v/>
      </c>
      <c r="B17" t="n">
        <v>0.4917297136923305</v>
      </c>
    </row>
    <row r="18">
      <c r="A18">
        <f>HYPERLINK("https://stackoverflow.com/q/31190469", "31190469")</f>
        <v/>
      </c>
      <c r="B18" t="n">
        <v>0.420305946212682</v>
      </c>
    </row>
    <row r="19">
      <c r="A19">
        <f>HYPERLINK("https://stackoverflow.com/q/32791968", "32791968")</f>
        <v/>
      </c>
      <c r="B19" t="n">
        <v>0.3811830933923956</v>
      </c>
    </row>
    <row r="20">
      <c r="A20">
        <f>HYPERLINK("https://stackoverflow.com/q/32833023", "32833023")</f>
        <v/>
      </c>
      <c r="B20" t="n">
        <v>0.4088393767292851</v>
      </c>
    </row>
    <row r="21">
      <c r="A21">
        <f>HYPERLINK("https://stackoverflow.com/q/34292278", "34292278")</f>
        <v/>
      </c>
      <c r="B21" t="n">
        <v>0.6778174603174604</v>
      </c>
    </row>
    <row r="22">
      <c r="A22">
        <f>HYPERLINK("https://stackoverflow.com/q/34596332", "34596332")</f>
        <v/>
      </c>
      <c r="B22" t="n">
        <v>0.615595238095238</v>
      </c>
    </row>
    <row r="23">
      <c r="A23">
        <f>HYPERLINK("https://stackoverflow.com/q/34679862", "34679862")</f>
        <v/>
      </c>
      <c r="B23" t="n">
        <v>0.2949328449328449</v>
      </c>
    </row>
    <row r="24">
      <c r="A24">
        <f>HYPERLINK("https://stackoverflow.com/q/35092415", "35092415")</f>
        <v/>
      </c>
      <c r="B24" t="n">
        <v>0.2636800334168756</v>
      </c>
    </row>
    <row r="25">
      <c r="A25">
        <f>HYPERLINK("https://stackoverflow.com/q/35609644", "35609644")</f>
        <v/>
      </c>
      <c r="B25" t="n">
        <v>0.4235791090629801</v>
      </c>
    </row>
    <row r="26">
      <c r="A26">
        <f>HYPERLINK("https://stackoverflow.com/q/35776176", "35776176")</f>
        <v/>
      </c>
      <c r="B26" t="n">
        <v>0.4519975462004447</v>
      </c>
    </row>
    <row r="27">
      <c r="A27">
        <f>HYPERLINK("https://stackoverflow.com/q/36693712", "36693712")</f>
        <v/>
      </c>
      <c r="B27" t="n">
        <v>0.4069930515713648</v>
      </c>
    </row>
    <row r="28">
      <c r="A28">
        <f>HYPERLINK("https://stackoverflow.com/q/37604407", "37604407")</f>
        <v/>
      </c>
      <c r="B28" t="n">
        <v>0.2745190791548408</v>
      </c>
    </row>
    <row r="29">
      <c r="A29">
        <f>HYPERLINK("https://stackoverflow.com/q/37707699", "37707699")</f>
        <v/>
      </c>
      <c r="B29" t="n">
        <v>0.5910206272525111</v>
      </c>
    </row>
    <row r="30">
      <c r="A30">
        <f>HYPERLINK("https://stackoverflow.com/q/38866325", "38866325")</f>
        <v/>
      </c>
      <c r="B30" t="n">
        <v>0.7647417941535588</v>
      </c>
    </row>
    <row r="31">
      <c r="A31">
        <f>HYPERLINK("https://stackoverflow.com/q/40277399", "40277399")</f>
        <v/>
      </c>
      <c r="B31" t="n">
        <v>0.7624261383385472</v>
      </c>
    </row>
    <row r="32">
      <c r="A32">
        <f>HYPERLINK("https://stackoverflow.com/q/40525663", "40525663")</f>
        <v/>
      </c>
      <c r="B32" t="n">
        <v>0.2996420790538437</v>
      </c>
    </row>
    <row r="33">
      <c r="A33">
        <f>HYPERLINK("https://stackoverflow.com/q/40934677", "40934677")</f>
        <v/>
      </c>
      <c r="B33" t="n">
        <v>0.352977088271206</v>
      </c>
    </row>
    <row r="34">
      <c r="A34">
        <f>HYPERLINK("https://stackoverflow.com/q/41088232", "41088232")</f>
        <v/>
      </c>
      <c r="B34" t="n">
        <v>0.6523672687465791</v>
      </c>
    </row>
    <row r="35">
      <c r="A35">
        <f>HYPERLINK("https://stackoverflow.com/q/42020377", "42020377")</f>
        <v/>
      </c>
      <c r="B35" t="n">
        <v>0.4599495427309996</v>
      </c>
    </row>
    <row r="36">
      <c r="A36">
        <f>HYPERLINK("https://stackoverflow.com/q/42170805", "42170805")</f>
        <v/>
      </c>
      <c r="B36" t="n">
        <v>0.2871872664116432</v>
      </c>
    </row>
    <row r="37">
      <c r="A37">
        <f>HYPERLINK("https://stackoverflow.com/q/42215621", "42215621")</f>
        <v/>
      </c>
      <c r="B37" t="n">
        <v>0.4869234707944385</v>
      </c>
    </row>
    <row r="38">
      <c r="A38">
        <f>HYPERLINK("https://stackoverflow.com/q/42295539", "42295539")</f>
        <v/>
      </c>
      <c r="B38" t="n">
        <v>0.5591422466422467</v>
      </c>
    </row>
    <row r="39">
      <c r="A39">
        <f>HYPERLINK("https://stackoverflow.com/q/42914503", "42914503")</f>
        <v/>
      </c>
      <c r="B39" t="n">
        <v>0.408475129554821</v>
      </c>
    </row>
    <row r="40">
      <c r="A40">
        <f>HYPERLINK("https://stackoverflow.com/q/42938295", "42938295")</f>
        <v/>
      </c>
      <c r="B40" t="n">
        <v>0.5487998451413085</v>
      </c>
    </row>
    <row r="41">
      <c r="A41">
        <f>HYPERLINK("https://stackoverflow.com/q/43667724", "43667724")</f>
        <v/>
      </c>
      <c r="B41" t="n">
        <v>0.3614754421206034</v>
      </c>
    </row>
    <row r="42">
      <c r="A42">
        <f>HYPERLINK("https://stackoverflow.com/q/43764771", "43764771")</f>
        <v/>
      </c>
      <c r="B42" t="n">
        <v>0.314156901853237</v>
      </c>
    </row>
    <row r="43">
      <c r="A43">
        <f>HYPERLINK("https://stackoverflow.com/q/43908577", "43908577")</f>
        <v/>
      </c>
      <c r="B43" t="n">
        <v>0.4819223985890653</v>
      </c>
    </row>
    <row r="44">
      <c r="A44">
        <f>HYPERLINK("https://stackoverflow.com/q/43947704", "43947704")</f>
        <v/>
      </c>
      <c r="B44" t="n">
        <v>0.3802970729576234</v>
      </c>
    </row>
    <row r="45">
      <c r="A45">
        <f>HYPERLINK("https://stackoverflow.com/q/44070042", "44070042")</f>
        <v/>
      </c>
      <c r="B45" t="n">
        <v>0.4771918113039608</v>
      </c>
    </row>
    <row r="46">
      <c r="A46">
        <f>HYPERLINK("https://stackoverflow.com/q/44267227", "44267227")</f>
        <v/>
      </c>
      <c r="B46" t="n">
        <v>0.3472532242063492</v>
      </c>
    </row>
    <row r="47">
      <c r="A47">
        <f>HYPERLINK("https://stackoverflow.com/q/44376454", "44376454")</f>
        <v/>
      </c>
      <c r="B47" t="n">
        <v>0.2090991367307156</v>
      </c>
    </row>
    <row r="48">
      <c r="A48">
        <f>HYPERLINK("https://stackoverflow.com/q/44526400", "44526400")</f>
        <v/>
      </c>
      <c r="B48" t="n">
        <v>0.441397950256218</v>
      </c>
    </row>
    <row r="49">
      <c r="A49">
        <f>HYPERLINK("https://stackoverflow.com/q/44956629", "44956629")</f>
        <v/>
      </c>
      <c r="B49" t="n">
        <v>0.5258859357696567</v>
      </c>
    </row>
    <row r="50">
      <c r="A50">
        <f>HYPERLINK("https://stackoverflow.com/q/45004378", "45004378")</f>
        <v/>
      </c>
      <c r="B50" t="n">
        <v>0.4913080895008606</v>
      </c>
    </row>
    <row r="51">
      <c r="A51">
        <f>HYPERLINK("https://stackoverflow.com/q/45556919", "45556919")</f>
        <v/>
      </c>
      <c r="B51" t="n">
        <v>0.5709769002451929</v>
      </c>
    </row>
    <row r="52">
      <c r="A52">
        <f>HYPERLINK("https://stackoverflow.com/q/45711200", "45711200")</f>
        <v/>
      </c>
      <c r="B52" t="n">
        <v>0.3445209409064831</v>
      </c>
    </row>
    <row r="53">
      <c r="A53">
        <f>HYPERLINK("https://stackoverflow.com/q/45740520", "45740520")</f>
        <v/>
      </c>
      <c r="B53" t="n">
        <v>0.4925070028011205</v>
      </c>
    </row>
    <row r="54">
      <c r="A54">
        <f>HYPERLINK("https://stackoverflow.com/q/45767036", "45767036")</f>
        <v/>
      </c>
      <c r="B54" t="n">
        <v>0.5455561285886196</v>
      </c>
    </row>
    <row r="55">
      <c r="A55">
        <f>HYPERLINK("https://stackoverflow.com/q/46077840", "46077840")</f>
        <v/>
      </c>
      <c r="B55" t="n">
        <v>0.3208766950488805</v>
      </c>
    </row>
    <row r="56">
      <c r="A56">
        <f>HYPERLINK("https://stackoverflow.com/q/46227182", "46227182")</f>
        <v/>
      </c>
      <c r="B56" t="n">
        <v>0.2306496481754214</v>
      </c>
    </row>
    <row r="57">
      <c r="A57">
        <f>HYPERLINK("https://stackoverflow.com/q/46565154", "46565154")</f>
        <v/>
      </c>
      <c r="B57" t="n">
        <v>0.5427736006683376</v>
      </c>
    </row>
    <row r="58">
      <c r="A58">
        <f>HYPERLINK("https://stackoverflow.com/q/47189669", "47189669")</f>
        <v/>
      </c>
      <c r="B58" t="n">
        <v>0.3427960927960928</v>
      </c>
    </row>
    <row r="59">
      <c r="A59">
        <f>HYPERLINK("https://stackoverflow.com/q/47388164", "47388164")</f>
        <v/>
      </c>
      <c r="B59" t="n">
        <v>0.4789925836437464</v>
      </c>
    </row>
    <row r="60">
      <c r="A60">
        <f>HYPERLINK("https://stackoverflow.com/q/47518599", "47518599")</f>
        <v/>
      </c>
      <c r="B60" t="n">
        <v>0.4646413596885295</v>
      </c>
    </row>
    <row r="61">
      <c r="A61">
        <f>HYPERLINK("https://stackoverflow.com/q/47520197", "47520197")</f>
        <v/>
      </c>
      <c r="B61" t="n">
        <v>0.4193975081071856</v>
      </c>
    </row>
    <row r="62">
      <c r="A62">
        <f>HYPERLINK("https://stackoverflow.com/q/47737631", "47737631")</f>
        <v/>
      </c>
      <c r="B62" t="n">
        <v>0.3740012783636945</v>
      </c>
    </row>
    <row r="63">
      <c r="A63">
        <f>HYPERLINK("https://stackoverflow.com/q/47749485", "47749485")</f>
        <v/>
      </c>
      <c r="B63" t="n">
        <v>0.5238810238810239</v>
      </c>
    </row>
    <row r="64">
      <c r="A64">
        <f>HYPERLINK("https://stackoverflow.com/q/48439868", "48439868")</f>
        <v/>
      </c>
      <c r="B64" t="n">
        <v>0.5864326265786119</v>
      </c>
    </row>
    <row r="65">
      <c r="A65">
        <f>HYPERLINK("https://stackoverflow.com/q/48602318", "48602318")</f>
        <v/>
      </c>
      <c r="B65" t="n">
        <v>0.4991629464285714</v>
      </c>
    </row>
    <row r="66">
      <c r="A66">
        <f>HYPERLINK("https://stackoverflow.com/q/48633390", "48633390")</f>
        <v/>
      </c>
      <c r="B66" t="n">
        <v>0.302268829969661</v>
      </c>
    </row>
    <row r="67">
      <c r="A67">
        <f>HYPERLINK("https://stackoverflow.com/q/48817664", "48817664")</f>
        <v/>
      </c>
      <c r="B67" t="n">
        <v>0.3947489848652639</v>
      </c>
    </row>
    <row r="68">
      <c r="A68">
        <f>HYPERLINK("https://stackoverflow.com/q/48866981", "48866981")</f>
        <v/>
      </c>
      <c r="B68" t="n">
        <v>0.8318970623075101</v>
      </c>
    </row>
    <row r="69">
      <c r="A69">
        <f>HYPERLINK("https://stackoverflow.com/q/48881877", "48881877")</f>
        <v/>
      </c>
      <c r="B69" t="n">
        <v>0.292409328722178</v>
      </c>
    </row>
    <row r="70">
      <c r="A70">
        <f>HYPERLINK("https://stackoverflow.com/q/48933290", "48933290")</f>
        <v/>
      </c>
      <c r="B70" t="n">
        <v>0.662410858063032</v>
      </c>
    </row>
    <row r="71">
      <c r="A71">
        <f>HYPERLINK("https://stackoverflow.com/q/48981236", "48981236")</f>
        <v/>
      </c>
      <c r="B71" t="n">
        <v>0.8801341842578955</v>
      </c>
    </row>
    <row r="72">
      <c r="A72">
        <f>HYPERLINK("https://stackoverflow.com/q/49051500", "49051500")</f>
        <v/>
      </c>
      <c r="B72" t="n">
        <v>0.8786676286676286</v>
      </c>
    </row>
    <row r="73">
      <c r="A73">
        <f>HYPERLINK("https://stackoverflow.com/q/49138059", "49138059")</f>
        <v/>
      </c>
      <c r="B73" t="n">
        <v>0.6394285714285715</v>
      </c>
    </row>
    <row r="74">
      <c r="A74">
        <f>HYPERLINK("https://stackoverflow.com/q/49192135", "49192135")</f>
        <v/>
      </c>
      <c r="B74" t="n">
        <v>0.4975043581979999</v>
      </c>
    </row>
    <row r="75">
      <c r="A75">
        <f>HYPERLINK("https://stackoverflow.com/q/49412482", "49412482")</f>
        <v/>
      </c>
      <c r="B75" t="n">
        <v>0.7735160139006293</v>
      </c>
    </row>
    <row r="76">
      <c r="A76">
        <f>HYPERLINK("https://stackoverflow.com/q/49444662", "49444662")</f>
        <v/>
      </c>
      <c r="B76" t="n">
        <v>0.4519485144485145</v>
      </c>
    </row>
    <row r="77">
      <c r="A77">
        <f>HYPERLINK("https://stackoverflow.com/q/49503406", "49503406")</f>
        <v/>
      </c>
      <c r="B77" t="n">
        <v>0.4174933862433863</v>
      </c>
    </row>
    <row r="78">
      <c r="A78">
        <f>HYPERLINK("https://stackoverflow.com/q/49550965", "49550965")</f>
        <v/>
      </c>
      <c r="B78" t="n">
        <v>0.2964201793506929</v>
      </c>
    </row>
    <row r="79">
      <c r="A79">
        <f>HYPERLINK("https://stackoverflow.com/q/49689289", "49689289")</f>
        <v/>
      </c>
      <c r="B79" t="n">
        <v>0.6602363573166492</v>
      </c>
    </row>
    <row r="80">
      <c r="A80">
        <f>HYPERLINK("https://stackoverflow.com/q/49692206", "49692206")</f>
        <v/>
      </c>
      <c r="B80" t="n">
        <v>0.4492063492063493</v>
      </c>
    </row>
    <row r="81">
      <c r="A81">
        <f>HYPERLINK("https://stackoverflow.com/q/49763535", "49763535")</f>
        <v/>
      </c>
      <c r="B81" t="n">
        <v>0.3933096630465051</v>
      </c>
    </row>
    <row r="82">
      <c r="A82">
        <f>HYPERLINK("https://stackoverflow.com/q/49772445", "49772445")</f>
        <v/>
      </c>
      <c r="B82" t="n">
        <v>0.2941875623035043</v>
      </c>
    </row>
    <row r="83">
      <c r="A83">
        <f>HYPERLINK("https://stackoverflow.com/q/49865996", "49865996")</f>
        <v/>
      </c>
      <c r="B83" t="n">
        <v>0.4648258954541677</v>
      </c>
    </row>
    <row r="84">
      <c r="A84">
        <f>HYPERLINK("https://stackoverflow.com/q/49891856", "49891856")</f>
        <v/>
      </c>
      <c r="B84" t="n">
        <v>0.5951868258069809</v>
      </c>
    </row>
    <row r="85">
      <c r="A85">
        <f>HYPERLINK("https://stackoverflow.com/q/49895043", "49895043")</f>
        <v/>
      </c>
      <c r="B85" t="n">
        <v>0.2368383250736192</v>
      </c>
    </row>
    <row r="86">
      <c r="A86">
        <f>HYPERLINK("https://stackoverflow.com/q/49914445", "49914445")</f>
        <v/>
      </c>
      <c r="B86" t="n">
        <v>0.3360750360750361</v>
      </c>
    </row>
    <row r="87">
      <c r="A87">
        <f>HYPERLINK("https://stackoverflow.com/q/49988947", "49988947")</f>
        <v/>
      </c>
      <c r="B87" t="n">
        <v>0.5532087386926097</v>
      </c>
    </row>
    <row r="88">
      <c r="A88">
        <f>HYPERLINK("https://stackoverflow.com/q/50031163", "50031163")</f>
        <v/>
      </c>
      <c r="B88" t="n">
        <v>0.3632625741059476</v>
      </c>
    </row>
    <row r="89">
      <c r="A89">
        <f>HYPERLINK("https://stackoverflow.com/q/50038246", "50038246")</f>
        <v/>
      </c>
      <c r="B89" t="n">
        <v>0.5631109317549996</v>
      </c>
    </row>
    <row r="90">
      <c r="A90">
        <f>HYPERLINK("https://stackoverflow.com/q/50130057", "50130057")</f>
        <v/>
      </c>
      <c r="B90" t="n">
        <v>0.434245335561125</v>
      </c>
    </row>
    <row r="91">
      <c r="A91">
        <f>HYPERLINK("https://stackoverflow.com/q/50130435", "50130435")</f>
        <v/>
      </c>
      <c r="B91" t="n">
        <v>0.3490359333917616</v>
      </c>
    </row>
    <row r="92">
      <c r="A92">
        <f>HYPERLINK("https://stackoverflow.com/q/50280733", "50280733")</f>
        <v/>
      </c>
      <c r="B92" t="n">
        <v>0.4444782168186423</v>
      </c>
    </row>
    <row r="93">
      <c r="A93">
        <f>HYPERLINK("https://stackoverflow.com/q/50415065", "50415065")</f>
        <v/>
      </c>
      <c r="B93" t="n">
        <v>0.2876880245990193</v>
      </c>
    </row>
    <row r="94">
      <c r="A94">
        <f>HYPERLINK("https://stackoverflow.com/q/50454105", "50454105")</f>
        <v/>
      </c>
      <c r="B94" t="n">
        <v>0.3452913603920315</v>
      </c>
    </row>
    <row r="95">
      <c r="A95">
        <f>HYPERLINK("https://stackoverflow.com/q/50561808", "50561808")</f>
        <v/>
      </c>
      <c r="B95" t="n">
        <v>0.4001146719777898</v>
      </c>
    </row>
    <row r="96">
      <c r="A96">
        <f>HYPERLINK("https://stackoverflow.com/q/50764255", "50764255")</f>
        <v/>
      </c>
      <c r="B96" t="n">
        <v>0.378880601772168</v>
      </c>
    </row>
    <row r="97">
      <c r="A97">
        <f>HYPERLINK("https://stackoverflow.com/q/51028474", "51028474")</f>
        <v/>
      </c>
      <c r="B97" t="n">
        <v>0.4659239842726082</v>
      </c>
    </row>
    <row r="98">
      <c r="A98">
        <f>HYPERLINK("https://stackoverflow.com/q/51033320", "51033320")</f>
        <v/>
      </c>
      <c r="B98" t="n">
        <v>0.2296997157071784</v>
      </c>
    </row>
    <row r="99">
      <c r="A99">
        <f>HYPERLINK("https://stackoverflow.com/q/51110466", "51110466")</f>
        <v/>
      </c>
      <c r="B99" t="n">
        <v>0.5932897828204688</v>
      </c>
    </row>
    <row r="100">
      <c r="A100">
        <f>HYPERLINK("https://stackoverflow.com/q/51242918", "51242918")</f>
        <v/>
      </c>
      <c r="B100" t="n">
        <v>0.3426813678491532</v>
      </c>
    </row>
    <row r="101">
      <c r="A101">
        <f>HYPERLINK("https://stackoverflow.com/q/51306743", "51306743")</f>
        <v/>
      </c>
      <c r="B101" t="n">
        <v>0.3546215116612229</v>
      </c>
    </row>
    <row r="102">
      <c r="A102">
        <f>HYPERLINK("https://stackoverflow.com/q/51381376", "51381376")</f>
        <v/>
      </c>
      <c r="B102" t="n">
        <v>0.602910052910053</v>
      </c>
    </row>
    <row r="103">
      <c r="A103">
        <f>HYPERLINK("https://stackoverflow.com/q/51464538", "51464538")</f>
        <v/>
      </c>
      <c r="B103" t="n">
        <v>0.5759911049766122</v>
      </c>
    </row>
    <row r="104">
      <c r="A104">
        <f>HYPERLINK("https://stackoverflow.com/q/51596007", "51596007")</f>
        <v/>
      </c>
      <c r="B104" t="n">
        <v>0.4713327859879585</v>
      </c>
    </row>
    <row r="105">
      <c r="A105">
        <f>HYPERLINK("https://stackoverflow.com/q/51652025", "51652025")</f>
        <v/>
      </c>
      <c r="B105" t="n">
        <v>0.5711055740125508</v>
      </c>
    </row>
    <row r="106">
      <c r="A106">
        <f>HYPERLINK("https://stackoverflow.com/q/51655129", "51655129")</f>
        <v/>
      </c>
      <c r="B106" t="n">
        <v>0.3119635508524397</v>
      </c>
    </row>
    <row r="107">
      <c r="A107">
        <f>HYPERLINK("https://stackoverflow.com/q/51831600", "51831600")</f>
        <v/>
      </c>
      <c r="B107" t="n">
        <v>0.2297996121525533</v>
      </c>
    </row>
    <row r="108">
      <c r="A108">
        <f>HYPERLINK("https://stackoverflow.com/q/51857872", "51857872")</f>
        <v/>
      </c>
      <c r="B108" t="n">
        <v>0.2454481792717087</v>
      </c>
    </row>
    <row r="109">
      <c r="A109">
        <f>HYPERLINK("https://stackoverflow.com/q/51960443", "51960443")</f>
        <v/>
      </c>
      <c r="B109" t="n">
        <v>0.5665836101882614</v>
      </c>
    </row>
    <row r="110">
      <c r="A110">
        <f>HYPERLINK("https://stackoverflow.com/q/51999779", "51999779")</f>
        <v/>
      </c>
      <c r="B110" t="n">
        <v>0.4859182962631239</v>
      </c>
    </row>
    <row r="111">
      <c r="A111">
        <f>HYPERLINK("https://stackoverflow.com/q/52023042", "52023042")</f>
        <v/>
      </c>
      <c r="B111" t="n">
        <v>0.7769759929349973</v>
      </c>
    </row>
    <row r="112">
      <c r="A112">
        <f>HYPERLINK("https://stackoverflow.com/q/52126309", "52126309")</f>
        <v/>
      </c>
      <c r="B112" t="n">
        <v>0.5222619047619048</v>
      </c>
    </row>
    <row r="113">
      <c r="A113">
        <f>HYPERLINK("https://stackoverflow.com/q/52213870", "52213870")</f>
        <v/>
      </c>
      <c r="B113" t="n">
        <v>0.3031204906204906</v>
      </c>
    </row>
    <row r="114">
      <c r="A114">
        <f>HYPERLINK("https://stackoverflow.com/q/52518944", "52518944")</f>
        <v/>
      </c>
      <c r="B114" t="n">
        <v>0.3488959829741952</v>
      </c>
    </row>
    <row r="115">
      <c r="A115">
        <f>HYPERLINK("https://stackoverflow.com/q/52605791", "52605791")</f>
        <v/>
      </c>
      <c r="B115" t="n">
        <v>0.3248117623117623</v>
      </c>
    </row>
    <row r="116">
      <c r="A116">
        <f>HYPERLINK("https://stackoverflow.com/q/52642674", "52642674")</f>
        <v/>
      </c>
      <c r="B116" t="n">
        <v>0.3234861845972957</v>
      </c>
    </row>
    <row r="117">
      <c r="A117">
        <f>HYPERLINK("https://stackoverflow.com/q/52764400", "52764400")</f>
        <v/>
      </c>
      <c r="B117" t="n">
        <v>0.3385680513340089</v>
      </c>
    </row>
    <row r="118">
      <c r="A118">
        <f>HYPERLINK("https://stackoverflow.com/q/52821168", "52821168")</f>
        <v/>
      </c>
      <c r="B118" t="n">
        <v>0.5284408536336557</v>
      </c>
    </row>
    <row r="119">
      <c r="A119">
        <f>HYPERLINK("https://stackoverflow.com/q/52904363", "52904363")</f>
        <v/>
      </c>
      <c r="B119" t="n">
        <v>0.341480079890676</v>
      </c>
    </row>
    <row r="120">
      <c r="A120">
        <f>HYPERLINK("https://stackoverflow.com/q/52919137", "52919137")</f>
        <v/>
      </c>
      <c r="B120" t="n">
        <v>0.3392390289449113</v>
      </c>
    </row>
    <row r="121">
      <c r="A121">
        <f>HYPERLINK("https://stackoverflow.com/q/53288846", "53288846")</f>
        <v/>
      </c>
      <c r="B121" t="n">
        <v>0.4959592665072117</v>
      </c>
    </row>
    <row r="122">
      <c r="A122">
        <f>HYPERLINK("https://stackoverflow.com/q/53486490", "53486490")</f>
        <v/>
      </c>
      <c r="B122" t="n">
        <v>0.5811928811928812</v>
      </c>
    </row>
    <row r="123">
      <c r="A123">
        <f>HYPERLINK("https://stackoverflow.com/q/53742356", "53742356")</f>
        <v/>
      </c>
      <c r="B123" t="n">
        <v>0.5946225574938446</v>
      </c>
    </row>
    <row r="124">
      <c r="A124">
        <f>HYPERLINK("https://stackoverflow.com/q/53937189", "53937189")</f>
        <v/>
      </c>
      <c r="B124" t="n">
        <v>0.571899381221415</v>
      </c>
    </row>
    <row r="125">
      <c r="A125">
        <f>HYPERLINK("https://stackoverflow.com/q/54161244", "54161244")</f>
        <v/>
      </c>
      <c r="B125" t="n">
        <v>0.2539453821874571</v>
      </c>
    </row>
    <row r="126">
      <c r="A126">
        <f>HYPERLINK("https://stackoverflow.com/q/54223484", "54223484")</f>
        <v/>
      </c>
      <c r="B126" t="n">
        <v>0.2541685930035445</v>
      </c>
    </row>
    <row r="127">
      <c r="A127">
        <f>HYPERLINK("https://stackoverflow.com/q/54468229", "54468229")</f>
        <v/>
      </c>
      <c r="B127" t="n">
        <v>0.3906593406593407</v>
      </c>
    </row>
    <row r="128">
      <c r="A128">
        <f>HYPERLINK("https://stackoverflow.com/q/54515593", "54515593")</f>
        <v/>
      </c>
      <c r="B128" t="n">
        <v>0.4634791586011098</v>
      </c>
    </row>
    <row r="129">
      <c r="A129">
        <f>HYPERLINK("https://stackoverflow.com/q/54554531", "54554531")</f>
        <v/>
      </c>
      <c r="B129" t="n">
        <v>0.3880664528332922</v>
      </c>
    </row>
    <row r="130">
      <c r="A130">
        <f>HYPERLINK("https://stackoverflow.com/q/54577461", "54577461")</f>
        <v/>
      </c>
      <c r="B130" t="n">
        <v>0.6570228866740494</v>
      </c>
    </row>
    <row r="131">
      <c r="A131">
        <f>HYPERLINK("https://stackoverflow.com/q/54639927", "54639927")</f>
        <v/>
      </c>
      <c r="B131" t="n">
        <v>0.3754520193369115</v>
      </c>
    </row>
    <row r="132">
      <c r="A132">
        <f>HYPERLINK("https://stackoverflow.com/q/54688078", "54688078")</f>
        <v/>
      </c>
      <c r="B132" t="n">
        <v>0.2634783798576902</v>
      </c>
    </row>
    <row r="133">
      <c r="A133">
        <f>HYPERLINK("https://stackoverflow.com/q/54910488", "54910488")</f>
        <v/>
      </c>
      <c r="B133" t="n">
        <v>0.5288447139862235</v>
      </c>
    </row>
    <row r="134">
      <c r="A134">
        <f>HYPERLINK("https://stackoverflow.com/q/55005441", "55005441")</f>
        <v/>
      </c>
      <c r="B134" t="n">
        <v>0.3801980847435392</v>
      </c>
    </row>
    <row r="135">
      <c r="A135">
        <f>HYPERLINK("https://stackoverflow.com/q/55126170", "55126170")</f>
        <v/>
      </c>
      <c r="B135" t="n">
        <v>0.4648711943793911</v>
      </c>
    </row>
    <row r="136">
      <c r="A136">
        <f>HYPERLINK("https://stackoverflow.com/q/55143718", "55143718")</f>
        <v/>
      </c>
      <c r="B136" t="n">
        <v>0.2723174603174603</v>
      </c>
    </row>
    <row r="137">
      <c r="A137">
        <f>HYPERLINK("https://stackoverflow.com/q/55168898", "55168898")</f>
        <v/>
      </c>
      <c r="B137" t="n">
        <v>0.3007904634410659</v>
      </c>
    </row>
    <row r="138">
      <c r="A138">
        <f>HYPERLINK("https://stackoverflow.com/q/55283966", "55283966")</f>
        <v/>
      </c>
      <c r="B138" t="n">
        <v>0.6621021465581052</v>
      </c>
    </row>
    <row r="139">
      <c r="A139">
        <f>HYPERLINK("https://stackoverflow.com/q/55308559", "55308559")</f>
        <v/>
      </c>
      <c r="B139" t="n">
        <v>0.4902319902319901</v>
      </c>
    </row>
    <row r="140">
      <c r="A140">
        <f>HYPERLINK("https://stackoverflow.com/q/55571946", "55571946")</f>
        <v/>
      </c>
      <c r="B140" t="n">
        <v>0.3319486659912192</v>
      </c>
    </row>
    <row r="141">
      <c r="A141">
        <f>HYPERLINK("https://stackoverflow.com/q/55574590", "55574590")</f>
        <v/>
      </c>
      <c r="B141" t="n">
        <v>0.5576238576238577</v>
      </c>
    </row>
    <row r="142">
      <c r="A142">
        <f>HYPERLINK("https://stackoverflow.com/q/55647262", "55647262")</f>
        <v/>
      </c>
      <c r="B142" t="n">
        <v>0.3801980847435394</v>
      </c>
    </row>
    <row r="143">
      <c r="A143">
        <f>HYPERLINK("https://stackoverflow.com/q/55726162", "55726162")</f>
        <v/>
      </c>
      <c r="B143" t="n">
        <v>0.3096244840430887</v>
      </c>
    </row>
    <row r="144">
      <c r="A144">
        <f>HYPERLINK("https://stackoverflow.com/q/55991295", "55991295")</f>
        <v/>
      </c>
      <c r="B144" t="n">
        <v>0.2901561699948796</v>
      </c>
    </row>
    <row r="145">
      <c r="A145">
        <f>HYPERLINK("https://stackoverflow.com/q/56007280", "56007280")</f>
        <v/>
      </c>
      <c r="B145" t="n">
        <v>0.4309246954595792</v>
      </c>
    </row>
    <row r="146">
      <c r="A146">
        <f>HYPERLINK("https://stackoverflow.com/q/56013510", "56013510")</f>
        <v/>
      </c>
      <c r="B146" t="n">
        <v>0.6389236981342246</v>
      </c>
    </row>
    <row r="147">
      <c r="A147">
        <f>HYPERLINK("https://stackoverflow.com/q/56183981", "56183981")</f>
        <v/>
      </c>
      <c r="B147" t="n">
        <v>0.2877361337437384</v>
      </c>
    </row>
    <row r="148">
      <c r="A148">
        <f>HYPERLINK("https://stackoverflow.com/q/56380897", "56380897")</f>
        <v/>
      </c>
      <c r="B148" t="n">
        <v>0.3400713753062746</v>
      </c>
    </row>
    <row r="149">
      <c r="A149">
        <f>HYPERLINK("https://stackoverflow.com/q/56465000", "56465000")</f>
        <v/>
      </c>
      <c r="B149" t="n">
        <v>0.626984126984127</v>
      </c>
    </row>
    <row r="150">
      <c r="A150">
        <f>HYPERLINK("https://stackoverflow.com/q/56513338", "56513338")</f>
        <v/>
      </c>
      <c r="B150" t="n">
        <v>0.7383009994121105</v>
      </c>
    </row>
    <row r="151">
      <c r="A151">
        <f>HYPERLINK("https://stackoverflow.com/q/56538252", "56538252")</f>
        <v/>
      </c>
      <c r="B151" t="n">
        <v>0.2453416149068323</v>
      </c>
    </row>
    <row r="152">
      <c r="A152">
        <f>HYPERLINK("https://stackoverflow.com/q/56564515", "56564515")</f>
        <v/>
      </c>
      <c r="B152" t="n">
        <v>0.3906593406593407</v>
      </c>
    </row>
    <row r="153">
      <c r="A153">
        <f>HYPERLINK("https://stackoverflow.com/q/56564738", "56564738")</f>
        <v/>
      </c>
      <c r="B153" t="n">
        <v>0.4268899650255583</v>
      </c>
    </row>
    <row r="154">
      <c r="A154">
        <f>HYPERLINK("https://stackoverflow.com/q/56580338", "56580338")</f>
        <v/>
      </c>
      <c r="B154" t="n">
        <v>0.6614668856048167</v>
      </c>
    </row>
    <row r="155">
      <c r="A155">
        <f>HYPERLINK("https://stackoverflow.com/q/56595252", "56595252")</f>
        <v/>
      </c>
      <c r="B155" t="n">
        <v>0.6659135673734213</v>
      </c>
    </row>
    <row r="156">
      <c r="A156">
        <f>HYPERLINK("https://stackoverflow.com/q/56650929", "56650929")</f>
        <v/>
      </c>
      <c r="B156" t="n">
        <v>0.6047619047619048</v>
      </c>
    </row>
    <row r="157">
      <c r="A157">
        <f>HYPERLINK("https://stackoverflow.com/q/56722062", "56722062")</f>
        <v/>
      </c>
      <c r="B157" t="n">
        <v>0.4564713064713064</v>
      </c>
    </row>
    <row r="158">
      <c r="A158">
        <f>HYPERLINK("https://stackoverflow.com/q/56781753", "56781753")</f>
        <v/>
      </c>
      <c r="B158" t="n">
        <v>0.416116324875449</v>
      </c>
    </row>
    <row r="159">
      <c r="A159">
        <f>HYPERLINK("https://stackoverflow.com/q/56797769", "56797769")</f>
        <v/>
      </c>
      <c r="B159" t="n">
        <v>0.4135846232620426</v>
      </c>
    </row>
    <row r="160">
      <c r="A160">
        <f>HYPERLINK("https://stackoverflow.com/q/56852112", "56852112")</f>
        <v/>
      </c>
      <c r="B160" t="n">
        <v>0.3304454417019862</v>
      </c>
    </row>
    <row r="161">
      <c r="A161">
        <f>HYPERLINK("https://stackoverflow.com/q/56854441", "56854441")</f>
        <v/>
      </c>
      <c r="B161" t="n">
        <v>0.4730489417989418</v>
      </c>
    </row>
    <row r="162">
      <c r="A162">
        <f>HYPERLINK("https://stackoverflow.com/q/56892999", "56892999")</f>
        <v/>
      </c>
      <c r="B162" t="n">
        <v>0.5615719406041987</v>
      </c>
    </row>
    <row r="163">
      <c r="A163">
        <f>HYPERLINK("https://stackoverflow.com/q/56896965", "56896965")</f>
        <v/>
      </c>
      <c r="B163" t="n">
        <v>0.3068986568986568</v>
      </c>
    </row>
    <row r="164">
      <c r="A164">
        <f>HYPERLINK("https://stackoverflow.com/q/56907474", "56907474")</f>
        <v/>
      </c>
      <c r="B164" t="n">
        <v>0.3467339815507355</v>
      </c>
    </row>
    <row r="165">
      <c r="A165">
        <f>HYPERLINK("https://stackoverflow.com/q/57016370", "57016370")</f>
        <v/>
      </c>
      <c r="B165" t="n">
        <v>0.6182938724838166</v>
      </c>
    </row>
    <row r="166">
      <c r="A166">
        <f>HYPERLINK("https://stackoverflow.com/q/57146989", "57146989")</f>
        <v/>
      </c>
      <c r="B166" t="n">
        <v>0.6463694697737252</v>
      </c>
    </row>
    <row r="167">
      <c r="A167">
        <f>HYPERLINK("https://stackoverflow.com/q/57207120", "57207120")</f>
        <v/>
      </c>
      <c r="B167" t="n">
        <v>0.2348400297619047</v>
      </c>
    </row>
    <row r="168">
      <c r="A168">
        <f>HYPERLINK("https://stackoverflow.com/q/57293755", "57293755")</f>
        <v/>
      </c>
      <c r="B168" t="n">
        <v>0.3114976560572416</v>
      </c>
    </row>
    <row r="169">
      <c r="A169">
        <f>HYPERLINK("https://stackoverflow.com/q/57366982", "57366982")</f>
        <v/>
      </c>
      <c r="B169" t="n">
        <v>0.5015536394002952</v>
      </c>
    </row>
    <row r="170">
      <c r="A170">
        <f>HYPERLINK("https://stackoverflow.com/q/57410420", "57410420")</f>
        <v/>
      </c>
      <c r="B170" t="n">
        <v>0.5626381354229456</v>
      </c>
    </row>
    <row r="171">
      <c r="A171">
        <f>HYPERLINK("https://stackoverflow.com/q/57436043", "57436043")</f>
        <v/>
      </c>
      <c r="B171" t="n">
        <v>0.6611038631586577</v>
      </c>
    </row>
    <row r="172">
      <c r="A172">
        <f>HYPERLINK("https://stackoverflow.com/q/57584402", "57584402")</f>
        <v/>
      </c>
      <c r="B172" t="n">
        <v>0.3445041548489825</v>
      </c>
    </row>
    <row r="173">
      <c r="A173">
        <f>HYPERLINK("https://stackoverflow.com/q/57624459", "57624459")</f>
        <v/>
      </c>
      <c r="B173" t="n">
        <v>0.4216292235479595</v>
      </c>
    </row>
    <row r="174">
      <c r="A174">
        <f>HYPERLINK("https://stackoverflow.com/q/57958985", "57958985")</f>
        <v/>
      </c>
      <c r="B174" t="n">
        <v>0.5267131242740999</v>
      </c>
    </row>
    <row r="175">
      <c r="A175">
        <f>HYPERLINK("https://stackoverflow.com/q/58161171", "58161171")</f>
        <v/>
      </c>
      <c r="B175" t="n">
        <v>0.7351156148734004</v>
      </c>
    </row>
    <row r="176">
      <c r="A176">
        <f>HYPERLINK("https://stackoverflow.com/q/58174411", "58174411")</f>
        <v/>
      </c>
      <c r="B176" t="n">
        <v>0.5306299603174603</v>
      </c>
    </row>
    <row r="177">
      <c r="A177">
        <f>HYPERLINK("https://stackoverflow.com/q/58224388", "58224388")</f>
        <v/>
      </c>
      <c r="B177" t="n">
        <v>0.3892969717437803</v>
      </c>
    </row>
    <row r="178">
      <c r="A178">
        <f>HYPERLINK("https://stackoverflow.com/q/58232113", "58232113")</f>
        <v/>
      </c>
      <c r="B178" t="n">
        <v>0.5073623775751435</v>
      </c>
    </row>
    <row r="179">
      <c r="A179">
        <f>HYPERLINK("https://stackoverflow.com/q/58251535", "58251535")</f>
        <v/>
      </c>
      <c r="B179" t="n">
        <v>0.4042836646853863</v>
      </c>
    </row>
    <row r="180">
      <c r="A180">
        <f>HYPERLINK("https://stackoverflow.com/q/58292569", "58292569")</f>
        <v/>
      </c>
      <c r="B180" t="n">
        <v>0.5994233630952381</v>
      </c>
    </row>
    <row r="181">
      <c r="A181">
        <f>HYPERLINK("https://stackoverflow.com/q/58317425", "58317425")</f>
        <v/>
      </c>
      <c r="B181" t="n">
        <v>0.2500461424880029</v>
      </c>
    </row>
    <row r="182">
      <c r="A182">
        <f>HYPERLINK("https://stackoverflow.com/q/58379764", "58379764")</f>
        <v/>
      </c>
      <c r="B182" t="n">
        <v>0.331761367993252</v>
      </c>
    </row>
    <row r="183">
      <c r="A183">
        <f>HYPERLINK("https://stackoverflow.com/q/58418959", "58418959")</f>
        <v/>
      </c>
      <c r="B183" t="n">
        <v>0.3981440015922775</v>
      </c>
    </row>
    <row r="184">
      <c r="A184">
        <f>HYPERLINK("https://stackoverflow.com/q/58468165", "58468165")</f>
        <v/>
      </c>
      <c r="B184" t="n">
        <v>0.5507046951880578</v>
      </c>
    </row>
    <row r="185">
      <c r="A185">
        <f>HYPERLINK("https://stackoverflow.com/q/58488958", "58488958")</f>
        <v/>
      </c>
      <c r="B185" t="n">
        <v>0.2911998132586368</v>
      </c>
    </row>
    <row r="186">
      <c r="A186">
        <f>HYPERLINK("https://stackoverflow.com/q/58528431", "58528431")</f>
        <v/>
      </c>
      <c r="B186" t="n">
        <v>0.4144237405106971</v>
      </c>
    </row>
    <row r="187">
      <c r="A187">
        <f>HYPERLINK("https://stackoverflow.com/q/58632765", "58632765")</f>
        <v/>
      </c>
      <c r="B187" t="n">
        <v>0.3725921580131025</v>
      </c>
    </row>
    <row r="188">
      <c r="A188">
        <f>HYPERLINK("https://stackoverflow.com/q/58657618", "58657618")</f>
        <v/>
      </c>
      <c r="B188" t="n">
        <v>0.7851349785656354</v>
      </c>
    </row>
    <row r="189">
      <c r="A189">
        <f>HYPERLINK("https://stackoverflow.com/q/58769667", "58769667")</f>
        <v/>
      </c>
      <c r="B189" t="n">
        <v>0.5944279413088487</v>
      </c>
    </row>
    <row r="190">
      <c r="A190">
        <f>HYPERLINK("https://stackoverflow.com/q/58771272", "58771272")</f>
        <v/>
      </c>
      <c r="B190" t="n">
        <v>0.4934230402751633</v>
      </c>
    </row>
    <row r="191">
      <c r="A191">
        <f>HYPERLINK("https://stackoverflow.com/q/58773119", "58773119")</f>
        <v/>
      </c>
      <c r="B191" t="n">
        <v>0.6139487452336615</v>
      </c>
    </row>
    <row r="192">
      <c r="A192">
        <f>HYPERLINK("https://stackoverflow.com/q/58867149", "58867149")</f>
        <v/>
      </c>
      <c r="B192" t="n">
        <v>0.4577860214802891</v>
      </c>
    </row>
    <row r="193">
      <c r="A193">
        <f>HYPERLINK("https://stackoverflow.com/q/58885227", "58885227")</f>
        <v/>
      </c>
      <c r="B193" t="n">
        <v>0.3624882686579345</v>
      </c>
    </row>
    <row r="194">
      <c r="A194">
        <f>HYPERLINK("https://stackoverflow.com/q/58945570", "58945570")</f>
        <v/>
      </c>
      <c r="B194" t="n">
        <v>0.4988479262672811</v>
      </c>
    </row>
    <row r="195">
      <c r="A195">
        <f>HYPERLINK("https://stackoverflow.com/q/59027006", "59027006")</f>
        <v/>
      </c>
      <c r="B195" t="n">
        <v>0.5521978021978023</v>
      </c>
    </row>
    <row r="196">
      <c r="A196">
        <f>HYPERLINK("https://stackoverflow.com/q/59061893", "59061893")</f>
        <v/>
      </c>
      <c r="B196" t="n">
        <v>0.3235987103174603</v>
      </c>
    </row>
    <row r="197">
      <c r="A197">
        <f>HYPERLINK("https://stackoverflow.com/q/59062489", "59062489")</f>
        <v/>
      </c>
      <c r="B197" t="n">
        <v>0.4268899650255583</v>
      </c>
    </row>
    <row r="198">
      <c r="A198">
        <f>HYPERLINK("https://stackoverflow.com/q/59085464", "59085464")</f>
        <v/>
      </c>
      <c r="B198" t="n">
        <v>0.4262462797619048</v>
      </c>
    </row>
    <row r="199">
      <c r="A199">
        <f>HYPERLINK("https://stackoverflow.com/q/59098983", "59098983")</f>
        <v/>
      </c>
      <c r="B199" t="n">
        <v>0.2330616810482583</v>
      </c>
    </row>
    <row r="200">
      <c r="A200">
        <f>HYPERLINK("https://stackoverflow.com/q/59150237", "59150237")</f>
        <v/>
      </c>
      <c r="B200" t="n">
        <v>0.2710813492063491</v>
      </c>
    </row>
    <row r="201">
      <c r="A201">
        <f>HYPERLINK("https://stackoverflow.com/q/59165271", "59165271")</f>
        <v/>
      </c>
      <c r="B201" t="n">
        <v>0.4818905798287242</v>
      </c>
    </row>
    <row r="202">
      <c r="A202">
        <f>HYPERLINK("https://stackoverflow.com/q/59192422", "59192422")</f>
        <v/>
      </c>
      <c r="B202" t="n">
        <v>0.4444887824776093</v>
      </c>
    </row>
    <row r="203">
      <c r="A203">
        <f>HYPERLINK("https://stackoverflow.com/q/59283400", "59283400")</f>
        <v/>
      </c>
      <c r="B203" t="n">
        <v>0.3593442243077279</v>
      </c>
    </row>
    <row r="204">
      <c r="A204">
        <f>HYPERLINK("https://stackoverflow.com/q/59327305", "59327305")</f>
        <v/>
      </c>
      <c r="B204" t="n">
        <v>0.3742835097001764</v>
      </c>
    </row>
    <row r="205">
      <c r="A205">
        <f>HYPERLINK("https://stackoverflow.com/q/59402662", "59402662")</f>
        <v/>
      </c>
      <c r="B205" t="n">
        <v>0.2994078460399703</v>
      </c>
    </row>
    <row r="206">
      <c r="A206">
        <f>HYPERLINK("https://stackoverflow.com/q/59648614", "59648614")</f>
        <v/>
      </c>
      <c r="B206" t="n">
        <v>0.5478702029334941</v>
      </c>
    </row>
    <row r="207">
      <c r="A207">
        <f>HYPERLINK("https://stackoverflow.com/q/59680264", "59680264")</f>
        <v/>
      </c>
      <c r="B207" t="n">
        <v>0.6882126089872569</v>
      </c>
    </row>
    <row r="208">
      <c r="A208">
        <f>HYPERLINK("https://stackoverflow.com/q/59756844", "59756844")</f>
        <v/>
      </c>
      <c r="B208" t="n">
        <v>0.4764260346452128</v>
      </c>
    </row>
    <row r="209">
      <c r="A209">
        <f>HYPERLINK("https://stackoverflow.com/q/59790652", "59790652")</f>
        <v/>
      </c>
      <c r="B209" t="n">
        <v>0.4311029009304871</v>
      </c>
    </row>
    <row r="210">
      <c r="A210">
        <f>HYPERLINK("https://stackoverflow.com/q/59852901", "59852901")</f>
        <v/>
      </c>
      <c r="B210" t="n">
        <v>0.5922231089828855</v>
      </c>
    </row>
    <row r="211">
      <c r="A211">
        <f>HYPERLINK("https://stackoverflow.com/q/59886892", "59886892")</f>
        <v/>
      </c>
      <c r="B211" t="n">
        <v>0.3276848276848277</v>
      </c>
    </row>
    <row r="212">
      <c r="A212">
        <f>HYPERLINK("https://stackoverflow.com/q/59899279", "59899279")</f>
        <v/>
      </c>
      <c r="B212" t="n">
        <v>0.7191183404054691</v>
      </c>
    </row>
    <row r="213">
      <c r="A213">
        <f>HYPERLINK("https://stackoverflow.com/q/59960130", "59960130")</f>
        <v/>
      </c>
      <c r="B213" t="n">
        <v>0.2172462992687712</v>
      </c>
    </row>
    <row r="214">
      <c r="A214">
        <f>HYPERLINK("https://stackoverflow.com/q/60411724", "60411724")</f>
        <v/>
      </c>
      <c r="B214" t="n">
        <v>0.578045992173416</v>
      </c>
    </row>
    <row r="215">
      <c r="A215">
        <f>HYPERLINK("https://stackoverflow.com/q/60495312", "60495312")</f>
        <v/>
      </c>
      <c r="B215" t="n">
        <v>0.5216629248887313</v>
      </c>
    </row>
    <row r="216">
      <c r="A216">
        <f>HYPERLINK("https://stackoverflow.com/q/60500627", "60500627")</f>
        <v/>
      </c>
      <c r="B216" t="n">
        <v>0.4283658195575293</v>
      </c>
    </row>
    <row r="217">
      <c r="A217">
        <f>HYPERLINK("https://stackoverflow.com/q/60601201", "60601201")</f>
        <v/>
      </c>
      <c r="B217" t="n">
        <v>0.7096861471861472</v>
      </c>
    </row>
    <row r="218">
      <c r="A218">
        <f>HYPERLINK("https://stackoverflow.com/q/60609166", "60609166")</f>
        <v/>
      </c>
      <c r="B218" t="n">
        <v>0.4486478014305663</v>
      </c>
    </row>
    <row r="219">
      <c r="A219">
        <f>HYPERLINK("https://stackoverflow.com/q/60624406", "60624406")</f>
        <v/>
      </c>
      <c r="B219" t="n">
        <v>0.5315168185204286</v>
      </c>
    </row>
    <row r="220">
      <c r="A220">
        <f>HYPERLINK("https://stackoverflow.com/q/60769225", "60769225")</f>
        <v/>
      </c>
      <c r="B220" t="n">
        <v>0.1919928529876174</v>
      </c>
    </row>
    <row r="221">
      <c r="A221">
        <f>HYPERLINK("https://stackoverflow.com/q/60836488", "60836488")</f>
        <v/>
      </c>
      <c r="B221" t="n">
        <v>0.6208471760797343</v>
      </c>
    </row>
    <row r="222">
      <c r="A222">
        <f>HYPERLINK("https://stackoverflow.com/q/60875821", "60875821")</f>
        <v/>
      </c>
      <c r="B222" t="n">
        <v>0.4314534007271438</v>
      </c>
    </row>
    <row r="223">
      <c r="A223">
        <f>HYPERLINK("https://stackoverflow.com/q/61011463", "61011463")</f>
        <v/>
      </c>
      <c r="B223" t="n">
        <v>0.3916900093370682</v>
      </c>
    </row>
    <row r="224">
      <c r="A224">
        <f>HYPERLINK("https://stackoverflow.com/q/61127025", "61127025")</f>
        <v/>
      </c>
      <c r="B224" t="n">
        <v>0.7520369364475828</v>
      </c>
    </row>
    <row r="225">
      <c r="A225">
        <f>HYPERLINK("https://stackoverflow.com/q/61330666", "61330666")</f>
        <v/>
      </c>
      <c r="B225" t="n">
        <v>0.8320329257829259</v>
      </c>
    </row>
    <row r="226">
      <c r="A226">
        <f>HYPERLINK("https://stackoverflow.com/q/61350864", "61350864")</f>
        <v/>
      </c>
      <c r="B226" t="n">
        <v>0.5657535415599931</v>
      </c>
    </row>
    <row r="227">
      <c r="A227">
        <f>HYPERLINK("https://stackoverflow.com/q/61531008", "61531008")</f>
        <v/>
      </c>
      <c r="B227" t="n">
        <v>0.7947986357077266</v>
      </c>
    </row>
    <row r="228">
      <c r="A228">
        <f>HYPERLINK("https://stackoverflow.com/q/61685518", "61685518")</f>
        <v/>
      </c>
      <c r="B228" t="n">
        <v>0.466755798297017</v>
      </c>
    </row>
    <row r="229">
      <c r="A229">
        <f>HYPERLINK("https://stackoverflow.com/q/61706612", "61706612")</f>
        <v/>
      </c>
      <c r="B229" t="n">
        <v>0.4281185947852615</v>
      </c>
    </row>
    <row r="230">
      <c r="A230">
        <f>HYPERLINK("https://stackoverflow.com/q/61782652", "61782652")</f>
        <v/>
      </c>
      <c r="B230" t="n">
        <v>0.5448225609515932</v>
      </c>
    </row>
    <row r="231">
      <c r="A231">
        <f>HYPERLINK("https://stackoverflow.com/q/61903819", "61903819")</f>
        <v/>
      </c>
      <c r="B231" t="n">
        <v>0.3529645191409898</v>
      </c>
    </row>
    <row r="232">
      <c r="A232">
        <f>HYPERLINK("https://stackoverflow.com/q/61964967", "61964967")</f>
        <v/>
      </c>
      <c r="B232" t="n">
        <v>0.7436151811151812</v>
      </c>
    </row>
    <row r="233">
      <c r="A233">
        <f>HYPERLINK("https://stackoverflow.com/q/62020069", "62020069")</f>
        <v/>
      </c>
      <c r="B233" t="n">
        <v>0.5361518498400628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