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HYPERLINK("https://stackoverflow.com/q/9257823", "9257823")</f>
        <v/>
      </c>
      <c r="B2" t="n">
        <v>0.1513431013431013</v>
      </c>
    </row>
    <row r="3">
      <c r="A3">
        <f>HYPERLINK("https://stackoverflow.com/q/19654786", "19654786")</f>
        <v/>
      </c>
      <c r="B3" t="n">
        <v>0.2911077576570534</v>
      </c>
    </row>
    <row r="4">
      <c r="A4">
        <f>HYPERLINK("https://stackoverflow.com/q/29800320", "29800320")</f>
        <v/>
      </c>
      <c r="B4" t="n">
        <v>0.4694651622362465</v>
      </c>
    </row>
    <row r="5">
      <c r="A5">
        <f>HYPERLINK("https://stackoverflow.com/q/31794085", "31794085")</f>
        <v/>
      </c>
      <c r="B5" t="n">
        <v>0.5911654135338347</v>
      </c>
    </row>
    <row r="6">
      <c r="A6">
        <f>HYPERLINK("https://stackoverflow.com/q/41291090", "41291090")</f>
        <v/>
      </c>
      <c r="B6" t="n">
        <v>0.3355952380952381</v>
      </c>
    </row>
    <row r="7">
      <c r="A7">
        <f>HYPERLINK("https://stackoverflow.com/q/41749324", "41749324")</f>
        <v/>
      </c>
      <c r="B7" t="n">
        <v>0.3815940560621412</v>
      </c>
    </row>
    <row r="8">
      <c r="A8">
        <f>HYPERLINK("https://stackoverflow.com/q/41803929", "41803929")</f>
        <v/>
      </c>
      <c r="B8" t="n">
        <v>0.4368757259001161</v>
      </c>
    </row>
    <row r="9">
      <c r="A9">
        <f>HYPERLINK("https://stackoverflow.com/q/41806580", "41806580")</f>
        <v/>
      </c>
      <c r="B9" t="n">
        <v>0.3564964447317389</v>
      </c>
    </row>
    <row r="10">
      <c r="A10">
        <f>HYPERLINK("https://stackoverflow.com/q/41842171", "41842171")</f>
        <v/>
      </c>
      <c r="B10" t="n">
        <v>0.3535843685300207</v>
      </c>
    </row>
    <row r="11">
      <c r="A11">
        <f>HYPERLINK("https://stackoverflow.com/q/41860322", "41860322")</f>
        <v/>
      </c>
      <c r="B11" t="n">
        <v>0.53717410971297</v>
      </c>
    </row>
    <row r="12">
      <c r="A12">
        <f>HYPERLINK("https://stackoverflow.com/q/41881534", "41881534")</f>
        <v/>
      </c>
      <c r="B12" t="n">
        <v>0.7235066036592753</v>
      </c>
    </row>
    <row r="13">
      <c r="A13">
        <f>HYPERLINK("https://stackoverflow.com/q/41886336", "41886336")</f>
        <v/>
      </c>
      <c r="B13" t="n">
        <v>0.3961303918931037</v>
      </c>
    </row>
    <row r="14">
      <c r="A14">
        <f>HYPERLINK("https://stackoverflow.com/q/41983737", "41983737")</f>
        <v/>
      </c>
      <c r="B14" t="n">
        <v>0.9051615850176999</v>
      </c>
    </row>
    <row r="15">
      <c r="A15">
        <f>HYPERLINK("https://stackoverflow.com/q/41984603", "41984603")</f>
        <v/>
      </c>
      <c r="B15" t="n">
        <v>0.3782186948853615</v>
      </c>
    </row>
    <row r="16">
      <c r="A16">
        <f>HYPERLINK("https://stackoverflow.com/q/42379606", "42379606")</f>
        <v/>
      </c>
      <c r="B16" t="n">
        <v>0.4648258954541677</v>
      </c>
    </row>
    <row r="17">
      <c r="A17">
        <f>HYPERLINK("https://stackoverflow.com/q/42647054", "42647054")</f>
        <v/>
      </c>
      <c r="B17" t="n">
        <v>0.6309161411901137</v>
      </c>
    </row>
    <row r="18">
      <c r="A18">
        <f>HYPERLINK("https://stackoverflow.com/q/42739284", "42739284")</f>
        <v/>
      </c>
      <c r="B18" t="n">
        <v>0.721029758592363</v>
      </c>
    </row>
    <row r="19">
      <c r="A19">
        <f>HYPERLINK("https://stackoverflow.com/q/43033640", "43033640")</f>
        <v/>
      </c>
      <c r="B19" t="n">
        <v>0.4035435811751601</v>
      </c>
    </row>
    <row r="20">
      <c r="A20">
        <f>HYPERLINK("https://stackoverflow.com/q/43097927", "43097927")</f>
        <v/>
      </c>
      <c r="B20" t="n">
        <v>0.3893827917433068</v>
      </c>
    </row>
    <row r="21">
      <c r="A21">
        <f>HYPERLINK("https://stackoverflow.com/q/43500546", "43500546")</f>
        <v/>
      </c>
      <c r="B21" t="n">
        <v>0.3979152693941426</v>
      </c>
    </row>
    <row r="22">
      <c r="A22">
        <f>HYPERLINK("https://stackoverflow.com/q/43618424", "43618424")</f>
        <v/>
      </c>
      <c r="B22" t="n">
        <v>0.4216995741385985</v>
      </c>
    </row>
    <row r="23">
      <c r="A23">
        <f>HYPERLINK("https://stackoverflow.com/q/43646460", "43646460")</f>
        <v/>
      </c>
      <c r="B23" t="n">
        <v>0.5086183385152457</v>
      </c>
    </row>
    <row r="24">
      <c r="A24">
        <f>HYPERLINK("https://stackoverflow.com/q/43860901", "43860901")</f>
        <v/>
      </c>
      <c r="B24" t="n">
        <v>0.5166464110779656</v>
      </c>
    </row>
    <row r="25">
      <c r="A25">
        <f>HYPERLINK("https://stackoverflow.com/q/43861008", "43861008")</f>
        <v/>
      </c>
      <c r="B25" t="n">
        <v>0.3415266106442577</v>
      </c>
    </row>
    <row r="26">
      <c r="A26">
        <f>HYPERLINK("https://stackoverflow.com/q/44073389", "44073389")</f>
        <v/>
      </c>
      <c r="B26" t="n">
        <v>0.5906204906204905</v>
      </c>
    </row>
    <row r="27">
      <c r="A27">
        <f>HYPERLINK("https://stackoverflow.com/q/44076048", "44076048")</f>
        <v/>
      </c>
      <c r="B27" t="n">
        <v>0.5732681593608746</v>
      </c>
    </row>
    <row r="28">
      <c r="A28">
        <f>HYPERLINK("https://stackoverflow.com/q/44165995", "44165995")</f>
        <v/>
      </c>
      <c r="B28" t="n">
        <v>0.3159189295552932</v>
      </c>
    </row>
    <row r="29">
      <c r="A29">
        <f>HYPERLINK("https://stackoverflow.com/q/44242378", "44242378")</f>
        <v/>
      </c>
      <c r="B29" t="n">
        <v>0.3512724649088286</v>
      </c>
    </row>
    <row r="30">
      <c r="A30">
        <f>HYPERLINK("https://stackoverflow.com/q/44267405", "44267405")</f>
        <v/>
      </c>
      <c r="B30" t="n">
        <v>0.3733564321250888</v>
      </c>
    </row>
    <row r="31">
      <c r="A31">
        <f>HYPERLINK("https://stackoverflow.com/q/44285870", "44285870")</f>
        <v/>
      </c>
      <c r="B31" t="n">
        <v>0.6076074332171894</v>
      </c>
    </row>
    <row r="32">
      <c r="A32">
        <f>HYPERLINK("https://stackoverflow.com/q/44360062", "44360062")</f>
        <v/>
      </c>
      <c r="B32" t="n">
        <v>0.5903087797619048</v>
      </c>
    </row>
    <row r="33">
      <c r="A33">
        <f>HYPERLINK("https://stackoverflow.com/q/44375912", "44375912")</f>
        <v/>
      </c>
      <c r="B33" t="n">
        <v>0.3543056514071007</v>
      </c>
    </row>
    <row r="34">
      <c r="A34">
        <f>HYPERLINK("https://stackoverflow.com/q/44407451", "44407451")</f>
        <v/>
      </c>
      <c r="B34" t="n">
        <v>0.4049789186507936</v>
      </c>
    </row>
    <row r="35">
      <c r="A35">
        <f>HYPERLINK("https://stackoverflow.com/q/44442208", "44442208")</f>
        <v/>
      </c>
      <c r="B35" t="n">
        <v>0.2662588183421516</v>
      </c>
    </row>
    <row r="36">
      <c r="A36">
        <f>HYPERLINK("https://stackoverflow.com/q/44532598", "44532598")</f>
        <v/>
      </c>
      <c r="B36" t="n">
        <v>0.6227402998236331</v>
      </c>
    </row>
    <row r="37">
      <c r="A37">
        <f>HYPERLINK("https://stackoverflow.com/q/44590497", "44590497")</f>
        <v/>
      </c>
      <c r="B37" t="n">
        <v>0.6132725430597772</v>
      </c>
    </row>
    <row r="38">
      <c r="A38">
        <f>HYPERLINK("https://stackoverflow.com/q/44634946", "44634946")</f>
        <v/>
      </c>
      <c r="B38" t="n">
        <v>0.405578898225957</v>
      </c>
    </row>
    <row r="39">
      <c r="A39">
        <f>HYPERLINK("https://stackoverflow.com/q/44767791", "44767791")</f>
        <v/>
      </c>
      <c r="B39" t="n">
        <v>0.4530844655498394</v>
      </c>
    </row>
    <row r="40">
      <c r="A40">
        <f>HYPERLINK("https://stackoverflow.com/q/44800423", "44800423")</f>
        <v/>
      </c>
      <c r="B40" t="n">
        <v>0.455302028218695</v>
      </c>
    </row>
    <row r="41">
      <c r="A41">
        <f>HYPERLINK("https://stackoverflow.com/q/44838564", "44838564")</f>
        <v/>
      </c>
      <c r="B41" t="n">
        <v>0.4897102251753415</v>
      </c>
    </row>
    <row r="42">
      <c r="A42">
        <f>HYPERLINK("https://stackoverflow.com/q/44867066", "44867066")</f>
        <v/>
      </c>
      <c r="B42" t="n">
        <v>0.5359836242189183</v>
      </c>
    </row>
    <row r="43">
      <c r="A43">
        <f>HYPERLINK("https://stackoverflow.com/q/44974408", "44974408")</f>
        <v/>
      </c>
      <c r="B43" t="n">
        <v>0.511941001667029</v>
      </c>
    </row>
    <row r="44">
      <c r="A44">
        <f>HYPERLINK("https://stackoverflow.com/q/44980903", "44980903")</f>
        <v/>
      </c>
      <c r="B44" t="n">
        <v>0.3644876973925817</v>
      </c>
    </row>
    <row r="45">
      <c r="A45">
        <f>HYPERLINK("https://stackoverflow.com/q/45019323", "45019323")</f>
        <v/>
      </c>
      <c r="B45" t="n">
        <v>0.2090432503276539</v>
      </c>
    </row>
    <row r="46">
      <c r="A46">
        <f>HYPERLINK("https://stackoverflow.com/q/45232971", "45232971")</f>
        <v/>
      </c>
      <c r="B46" t="n">
        <v>0.6225218333652068</v>
      </c>
    </row>
    <row r="47">
      <c r="A47">
        <f>HYPERLINK("https://stackoverflow.com/q/45312549", "45312549")</f>
        <v/>
      </c>
      <c r="B47" t="n">
        <v>0.3724571097452454</v>
      </c>
    </row>
    <row r="48">
      <c r="A48">
        <f>HYPERLINK("https://stackoverflow.com/q/45336337", "45336337")</f>
        <v/>
      </c>
      <c r="B48" t="n">
        <v>0.3257304396684928</v>
      </c>
    </row>
    <row r="49">
      <c r="A49">
        <f>HYPERLINK("https://stackoverflow.com/q/45494320", "45494320")</f>
        <v/>
      </c>
      <c r="B49" t="n">
        <v>0.2884261332537195</v>
      </c>
    </row>
    <row r="50">
      <c r="A50">
        <f>HYPERLINK("https://stackoverflow.com/q/45555483", "45555483")</f>
        <v/>
      </c>
      <c r="B50" t="n">
        <v>0.3261814231395981</v>
      </c>
    </row>
    <row r="51">
      <c r="A51">
        <f>HYPERLINK("https://stackoverflow.com/q/45572394", "45572394")</f>
        <v/>
      </c>
      <c r="B51" t="n">
        <v>0.59551334984861</v>
      </c>
    </row>
    <row r="52">
      <c r="A52">
        <f>HYPERLINK("https://stackoverflow.com/q/45697947", "45697947")</f>
        <v/>
      </c>
      <c r="B52" t="n">
        <v>0.2970032840722495</v>
      </c>
    </row>
    <row r="53">
      <c r="A53">
        <f>HYPERLINK("https://stackoverflow.com/q/45709701", "45709701")</f>
        <v/>
      </c>
      <c r="B53" t="n">
        <v>0.3386878306878307</v>
      </c>
    </row>
    <row r="54">
      <c r="A54">
        <f>HYPERLINK("https://stackoverflow.com/q/45901296", "45901296")</f>
        <v/>
      </c>
      <c r="B54" t="n">
        <v>0.3633508618171194</v>
      </c>
    </row>
    <row r="55">
      <c r="A55">
        <f>HYPERLINK("https://stackoverflow.com/q/46124156", "46124156")</f>
        <v/>
      </c>
      <c r="B55" t="n">
        <v>0.2419979010888102</v>
      </c>
    </row>
    <row r="56">
      <c r="A56">
        <f>HYPERLINK("https://stackoverflow.com/q/46236405", "46236405")</f>
        <v/>
      </c>
      <c r="B56" t="n">
        <v>0.3498400627678194</v>
      </c>
    </row>
    <row r="57">
      <c r="A57">
        <f>HYPERLINK("https://stackoverflow.com/q/46387200", "46387200")</f>
        <v/>
      </c>
      <c r="B57" t="n">
        <v>0.4966303094794715</v>
      </c>
    </row>
    <row r="58">
      <c r="A58">
        <f>HYPERLINK("https://stackoverflow.com/q/46453448", "46453448")</f>
        <v/>
      </c>
      <c r="B58" t="n">
        <v>0.373267382070199</v>
      </c>
    </row>
    <row r="59">
      <c r="A59">
        <f>HYPERLINK("https://stackoverflow.com/q/46463283", "46463283")</f>
        <v/>
      </c>
      <c r="B59" t="n">
        <v>0.5716398092823949</v>
      </c>
    </row>
    <row r="60">
      <c r="A60">
        <f>HYPERLINK("https://stackoverflow.com/q/46595947", "46595947")</f>
        <v/>
      </c>
      <c r="B60" t="n">
        <v>0.3556978951000689</v>
      </c>
    </row>
    <row r="61">
      <c r="A61">
        <f>HYPERLINK("https://stackoverflow.com/q/46606062", "46606062")</f>
        <v/>
      </c>
      <c r="B61" t="n">
        <v>0.6983715766099186</v>
      </c>
    </row>
    <row r="62">
      <c r="A62">
        <f>HYPERLINK("https://stackoverflow.com/q/46612266", "46612266")</f>
        <v/>
      </c>
      <c r="B62" t="n">
        <v>0.3433996950946103</v>
      </c>
    </row>
    <row r="63">
      <c r="A63">
        <f>HYPERLINK("https://stackoverflow.com/q/46798235", "46798235")</f>
        <v/>
      </c>
      <c r="B63" t="n">
        <v>0.7821985519353939</v>
      </c>
    </row>
    <row r="64">
      <c r="A64">
        <f>HYPERLINK("https://stackoverflow.com/q/46801400", "46801400")</f>
        <v/>
      </c>
      <c r="B64" t="n">
        <v>0.5955464392964394</v>
      </c>
    </row>
    <row r="65">
      <c r="A65">
        <f>HYPERLINK("https://stackoverflow.com/q/46837399", "46837399")</f>
        <v/>
      </c>
      <c r="B65" t="n">
        <v>0.4488339097277645</v>
      </c>
    </row>
    <row r="66">
      <c r="A66">
        <f>HYPERLINK("https://stackoverflow.com/q/46882235", "46882235")</f>
        <v/>
      </c>
      <c r="B66" t="n">
        <v>0.2964865760689426</v>
      </c>
    </row>
    <row r="67">
      <c r="A67">
        <f>HYPERLINK("https://stackoverflow.com/q/46921029", "46921029")</f>
        <v/>
      </c>
      <c r="B67" t="n">
        <v>0.7645563813193872</v>
      </c>
    </row>
    <row r="68">
      <c r="A68">
        <f>HYPERLINK("https://stackoverflow.com/q/46974480", "46974480")</f>
        <v/>
      </c>
      <c r="B68" t="n">
        <v>0.4063186278597837</v>
      </c>
    </row>
    <row r="69">
      <c r="A69">
        <f>HYPERLINK("https://stackoverflow.com/q/46978829", "46978829")</f>
        <v/>
      </c>
      <c r="B69" t="n">
        <v>0.5827454438565549</v>
      </c>
    </row>
    <row r="70">
      <c r="A70">
        <f>HYPERLINK("https://stackoverflow.com/q/47451392", "47451392")</f>
        <v/>
      </c>
      <c r="B70" t="n">
        <v>0.6118645770544504</v>
      </c>
    </row>
    <row r="71">
      <c r="A71">
        <f>HYPERLINK("https://stackoverflow.com/q/47522277", "47522277")</f>
        <v/>
      </c>
      <c r="B71" t="n">
        <v>0.3209093606289867</v>
      </c>
    </row>
    <row r="72">
      <c r="A72">
        <f>HYPERLINK("https://stackoverflow.com/q/47706182", "47706182")</f>
        <v/>
      </c>
      <c r="B72" t="n">
        <v>0.7841786778568388</v>
      </c>
    </row>
    <row r="73">
      <c r="A73">
        <f>HYPERLINK("https://stackoverflow.com/q/47817723", "47817723")</f>
        <v/>
      </c>
      <c r="B73" t="n">
        <v>0.2590900701365818</v>
      </c>
    </row>
    <row r="74">
      <c r="A74">
        <f>HYPERLINK("https://stackoverflow.com/q/47820165", "47820165")</f>
        <v/>
      </c>
      <c r="B74" t="n">
        <v>0.7517808749516067</v>
      </c>
    </row>
    <row r="75">
      <c r="A75">
        <f>HYPERLINK("https://stackoverflow.com/q/47820479", "47820479")</f>
        <v/>
      </c>
      <c r="B75" t="n">
        <v>0.366276491974816</v>
      </c>
    </row>
    <row r="76">
      <c r="A76">
        <f>HYPERLINK("https://stackoverflow.com/q/47943399", "47943399")</f>
        <v/>
      </c>
      <c r="B76" t="n">
        <v>0.4884091112904672</v>
      </c>
    </row>
    <row r="77">
      <c r="A77">
        <f>HYPERLINK("https://stackoverflow.com/q/48054534", "48054534")</f>
        <v/>
      </c>
      <c r="B77" t="n">
        <v>0.6983799029253573</v>
      </c>
    </row>
    <row r="78">
      <c r="A78">
        <f>HYPERLINK("https://stackoverflow.com/q/48267239", "48267239")</f>
        <v/>
      </c>
      <c r="B78" t="n">
        <v>0.4960244380133884</v>
      </c>
    </row>
    <row r="79">
      <c r="A79">
        <f>HYPERLINK("https://stackoverflow.com/q/48287957", "48287957")</f>
        <v/>
      </c>
      <c r="B79" t="n">
        <v>0.4198814546915814</v>
      </c>
    </row>
    <row r="80">
      <c r="A80">
        <f>HYPERLINK("https://stackoverflow.com/q/48291882", "48291882")</f>
        <v/>
      </c>
      <c r="B80" t="n">
        <v>0.5903328924162257</v>
      </c>
    </row>
    <row r="81">
      <c r="A81">
        <f>HYPERLINK("https://stackoverflow.com/q/48413268", "48413268")</f>
        <v/>
      </c>
      <c r="B81" t="n">
        <v>0.3506769374416434</v>
      </c>
    </row>
    <row r="82">
      <c r="A82">
        <f>HYPERLINK("https://stackoverflow.com/q/48651904", "48651904")</f>
        <v/>
      </c>
      <c r="B82" t="n">
        <v>0.3644167051934042</v>
      </c>
    </row>
    <row r="83">
      <c r="A83">
        <f>HYPERLINK("https://stackoverflow.com/q/48736701", "48736701")</f>
        <v/>
      </c>
      <c r="B83" t="n">
        <v>0.5284662146364274</v>
      </c>
    </row>
    <row r="84">
      <c r="A84">
        <f>HYPERLINK("https://stackoverflow.com/q/48791497", "48791497")</f>
        <v/>
      </c>
      <c r="B84" t="n">
        <v>0.2151251526251526</v>
      </c>
    </row>
    <row r="85">
      <c r="A85">
        <f>HYPERLINK("https://stackoverflow.com/q/48997601", "48997601")</f>
        <v/>
      </c>
      <c r="B85" t="n">
        <v>0.5650396825396826</v>
      </c>
    </row>
    <row r="86">
      <c r="A86">
        <f>HYPERLINK("https://stackoverflow.com/q/49164897", "49164897")</f>
        <v/>
      </c>
      <c r="B86" t="n">
        <v>0.5005243338576671</v>
      </c>
    </row>
    <row r="87">
      <c r="A87">
        <f>HYPERLINK("https://stackoverflow.com/q/49172417", "49172417")</f>
        <v/>
      </c>
      <c r="B87" t="n">
        <v>0.6602363573166493</v>
      </c>
    </row>
    <row r="88">
      <c r="A88">
        <f>HYPERLINK("https://stackoverflow.com/q/49301986", "49301986")</f>
        <v/>
      </c>
      <c r="B88" t="n">
        <v>0.2837793519611702</v>
      </c>
    </row>
    <row r="89">
      <c r="A89">
        <f>HYPERLINK("https://stackoverflow.com/q/49544718", "49544718")</f>
        <v/>
      </c>
      <c r="B89" t="n">
        <v>0.4651003889414485</v>
      </c>
    </row>
    <row r="90">
      <c r="A90">
        <f>HYPERLINK("https://stackoverflow.com/q/49580441", "49580441")</f>
        <v/>
      </c>
      <c r="B90" t="n">
        <v>0.4586685511343045</v>
      </c>
    </row>
    <row r="91">
      <c r="A91">
        <f>HYPERLINK("https://stackoverflow.com/q/49897894", "49897894")</f>
        <v/>
      </c>
      <c r="B91" t="n">
        <v>0.5600497227003252</v>
      </c>
    </row>
    <row r="92">
      <c r="A92">
        <f>HYPERLINK("https://stackoverflow.com/q/49928032", "49928032")</f>
        <v/>
      </c>
      <c r="B92" t="n">
        <v>0.5012744757270305</v>
      </c>
    </row>
    <row r="93">
      <c r="A93">
        <f>HYPERLINK("https://stackoverflow.com/q/50013399", "50013399")</f>
        <v/>
      </c>
      <c r="B93" t="n">
        <v>0.8032804232804233</v>
      </c>
    </row>
    <row r="94">
      <c r="A94">
        <f>HYPERLINK("https://stackoverflow.com/q/50104914", "50104914")</f>
        <v/>
      </c>
      <c r="B94" t="n">
        <v>0.4399291108028972</v>
      </c>
    </row>
    <row r="95">
      <c r="A95">
        <f>HYPERLINK("https://stackoverflow.com/q/50115856", "50115856")</f>
        <v/>
      </c>
      <c r="B95" t="n">
        <v>0.3227726574500767</v>
      </c>
    </row>
    <row r="96">
      <c r="A96">
        <f>HYPERLINK("https://stackoverflow.com/q/50128461", "50128461")</f>
        <v/>
      </c>
      <c r="B96" t="n">
        <v>0.6204958869192445</v>
      </c>
    </row>
    <row r="97">
      <c r="A97">
        <f>HYPERLINK("https://stackoverflow.com/q/50130081", "50130081")</f>
        <v/>
      </c>
      <c r="B97" t="n">
        <v>0.2936507936507937</v>
      </c>
    </row>
    <row r="98">
      <c r="A98">
        <f>HYPERLINK("https://stackoverflow.com/q/50316386", "50316386")</f>
        <v/>
      </c>
      <c r="B98" t="n">
        <v>0.3943079023724185</v>
      </c>
    </row>
    <row r="99">
      <c r="A99">
        <f>HYPERLINK("https://stackoverflow.com/q/50502923", "50502923")</f>
        <v/>
      </c>
      <c r="B99" t="n">
        <v>0.3139265438535511</v>
      </c>
    </row>
    <row r="100">
      <c r="A100">
        <f>HYPERLINK("https://stackoverflow.com/q/50529981", "50529981")</f>
        <v/>
      </c>
      <c r="B100" t="n">
        <v>0.6616635702878003</v>
      </c>
    </row>
    <row r="101">
      <c r="A101">
        <f>HYPERLINK("https://stackoverflow.com/q/50582355", "50582355")</f>
        <v/>
      </c>
      <c r="B101" t="n">
        <v>0.4782824361628709</v>
      </c>
    </row>
    <row r="102">
      <c r="A102">
        <f>HYPERLINK("https://stackoverflow.com/q/50624609", "50624609")</f>
        <v/>
      </c>
      <c r="B102" t="n">
        <v>0.3788451691677498</v>
      </c>
    </row>
    <row r="103">
      <c r="A103">
        <f>HYPERLINK("https://stackoverflow.com/q/50627461", "50627461")</f>
        <v/>
      </c>
      <c r="B103" t="n">
        <v>0.1613604573374688</v>
      </c>
    </row>
    <row r="104">
      <c r="A104">
        <f>HYPERLINK("https://stackoverflow.com/q/50632954", "50632954")</f>
        <v/>
      </c>
      <c r="B104" t="n">
        <v>0.4833730158730158</v>
      </c>
    </row>
    <row r="105">
      <c r="A105">
        <f>HYPERLINK("https://stackoverflow.com/q/50701731", "50701731")</f>
        <v/>
      </c>
      <c r="B105" t="n">
        <v>0.5740995115995117</v>
      </c>
    </row>
    <row r="106">
      <c r="A106">
        <f>HYPERLINK("https://stackoverflow.com/q/50865772", "50865772")</f>
        <v/>
      </c>
      <c r="B106" t="n">
        <v>0.4888409502503462</v>
      </c>
    </row>
    <row r="107">
      <c r="A107">
        <f>HYPERLINK("https://stackoverflow.com/q/50877919", "50877919")</f>
        <v/>
      </c>
      <c r="B107" t="n">
        <v>0.6023188697607302</v>
      </c>
    </row>
    <row r="108">
      <c r="A108">
        <f>HYPERLINK("https://stackoverflow.com/q/50932709", "50932709")</f>
        <v/>
      </c>
      <c r="B108" t="n">
        <v>0.4369421139332644</v>
      </c>
    </row>
    <row r="109">
      <c r="A109">
        <f>HYPERLINK("https://stackoverflow.com/q/51043227", "51043227")</f>
        <v/>
      </c>
      <c r="B109" t="n">
        <v>0.3360549234443041</v>
      </c>
    </row>
    <row r="110">
      <c r="A110">
        <f>HYPERLINK("https://stackoverflow.com/q/51105421", "51105421")</f>
        <v/>
      </c>
      <c r="B110" t="n">
        <v>0.4558459156020132</v>
      </c>
    </row>
    <row r="111">
      <c r="A111">
        <f>HYPERLINK("https://stackoverflow.com/q/51175074", "51175074")</f>
        <v/>
      </c>
      <c r="B111" t="n">
        <v>0.5003691399040237</v>
      </c>
    </row>
    <row r="112">
      <c r="A112">
        <f>HYPERLINK("https://stackoverflow.com/q/51208243", "51208243")</f>
        <v/>
      </c>
      <c r="B112" t="n">
        <v>0.5635520748942299</v>
      </c>
    </row>
    <row r="113">
      <c r="A113">
        <f>HYPERLINK("https://stackoverflow.com/q/51230134", "51230134")</f>
        <v/>
      </c>
      <c r="B113" t="n">
        <v>0.6344130675526023</v>
      </c>
    </row>
    <row r="114">
      <c r="A114">
        <f>HYPERLINK("https://stackoverflow.com/q/51282275", "51282275")</f>
        <v/>
      </c>
      <c r="B114" t="n">
        <v>0.462578442229605</v>
      </c>
    </row>
    <row r="115">
      <c r="A115">
        <f>HYPERLINK("https://stackoverflow.com/q/51306484", "51306484")</f>
        <v/>
      </c>
      <c r="B115" t="n">
        <v>0.6506792918896666</v>
      </c>
    </row>
    <row r="116">
      <c r="A116">
        <f>HYPERLINK("https://stackoverflow.com/q/51364441", "51364441")</f>
        <v/>
      </c>
      <c r="B116" t="n">
        <v>0.3796847442680776</v>
      </c>
    </row>
    <row r="117">
      <c r="A117">
        <f>HYPERLINK("https://stackoverflow.com/q/51364575", "51364575")</f>
        <v/>
      </c>
      <c r="B117" t="n">
        <v>0.7328270388615216</v>
      </c>
    </row>
    <row r="118">
      <c r="A118">
        <f>HYPERLINK("https://stackoverflow.com/q/51529636", "51529636")</f>
        <v/>
      </c>
      <c r="B118" t="n">
        <v>0.4539488966318234</v>
      </c>
    </row>
    <row r="119">
      <c r="A119">
        <f>HYPERLINK("https://stackoverflow.com/q/51542863", "51542863")</f>
        <v/>
      </c>
      <c r="B119" t="n">
        <v>0.4637609864882591</v>
      </c>
    </row>
    <row r="120">
      <c r="A120">
        <f>HYPERLINK("https://stackoverflow.com/q/51555502", "51555502")</f>
        <v/>
      </c>
      <c r="B120" t="n">
        <v>0.3692182966376516</v>
      </c>
    </row>
    <row r="121">
      <c r="A121">
        <f>HYPERLINK("https://stackoverflow.com/q/51572657", "51572657")</f>
        <v/>
      </c>
      <c r="B121" t="n">
        <v>0.3321586155521173</v>
      </c>
    </row>
    <row r="122">
      <c r="A122">
        <f>HYPERLINK("https://stackoverflow.com/q/51591812", "51591812")</f>
        <v/>
      </c>
      <c r="B122" t="n">
        <v>0.6226389997339719</v>
      </c>
    </row>
    <row r="123">
      <c r="A123">
        <f>HYPERLINK("https://stackoverflow.com/q/51685009", "51685009")</f>
        <v/>
      </c>
      <c r="B123" t="n">
        <v>0.6129448169159361</v>
      </c>
    </row>
    <row r="124">
      <c r="A124">
        <f>HYPERLINK("https://stackoverflow.com/q/51820368", "51820368")</f>
        <v/>
      </c>
      <c r="B124" t="n">
        <v>0.2791580400276053</v>
      </c>
    </row>
    <row r="125">
      <c r="A125">
        <f>HYPERLINK("https://stackoverflow.com/q/51881224", "51881224")</f>
        <v/>
      </c>
      <c r="B125" t="n">
        <v>0.5916154249487582</v>
      </c>
    </row>
    <row r="126">
      <c r="A126">
        <f>HYPERLINK("https://stackoverflow.com/q/52016220", "52016220")</f>
        <v/>
      </c>
      <c r="B126" t="n">
        <v>0.3433730158730159</v>
      </c>
    </row>
    <row r="127">
      <c r="A127">
        <f>HYPERLINK("https://stackoverflow.com/q/52045267", "52045267")</f>
        <v/>
      </c>
      <c r="B127" t="n">
        <v>0.7072733202870189</v>
      </c>
    </row>
    <row r="128">
      <c r="A128">
        <f>HYPERLINK("https://stackoverflow.com/q/52194258", "52194258")</f>
        <v/>
      </c>
      <c r="B128" t="n">
        <v>0.3754264945853731</v>
      </c>
    </row>
    <row r="129">
      <c r="A129">
        <f>HYPERLINK("https://stackoverflow.com/q/52215513", "52215513")</f>
        <v/>
      </c>
      <c r="B129" t="n">
        <v>0.3366353840806395</v>
      </c>
    </row>
    <row r="130">
      <c r="A130">
        <f>HYPERLINK("https://stackoverflow.com/q/52260506", "52260506")</f>
        <v/>
      </c>
      <c r="B130" t="n">
        <v>0.3148496240601503</v>
      </c>
    </row>
    <row r="131">
      <c r="A131">
        <f>HYPERLINK("https://stackoverflow.com/q/52370474", "52370474")</f>
        <v/>
      </c>
      <c r="B131" t="n">
        <v>0.5922231089828857</v>
      </c>
    </row>
    <row r="132">
      <c r="A132">
        <f>HYPERLINK("https://stackoverflow.com/q/52406753", "52406753")</f>
        <v/>
      </c>
      <c r="B132" t="n">
        <v>0.2875345856997232</v>
      </c>
    </row>
    <row r="133">
      <c r="A133">
        <f>HYPERLINK("https://stackoverflow.com/q/52497823", "52497823")</f>
        <v/>
      </c>
      <c r="B133" t="n">
        <v>0.4117689117689117</v>
      </c>
    </row>
    <row r="134">
      <c r="A134">
        <f>HYPERLINK("https://stackoverflow.com/q/52719697", "52719697")</f>
        <v/>
      </c>
      <c r="B134" t="n">
        <v>0.5457376050030475</v>
      </c>
    </row>
    <row r="135">
      <c r="A135">
        <f>HYPERLINK("https://stackoverflow.com/q/52737691", "52737691")</f>
        <v/>
      </c>
      <c r="B135" t="n">
        <v>0.3731614970147081</v>
      </c>
    </row>
    <row r="136">
      <c r="A136">
        <f>HYPERLINK("https://stackoverflow.com/q/52772128", "52772128")</f>
        <v/>
      </c>
      <c r="B136" t="n">
        <v>0.2838147280770232</v>
      </c>
    </row>
    <row r="137">
      <c r="A137">
        <f>HYPERLINK("https://stackoverflow.com/q/52776119", "52776119")</f>
        <v/>
      </c>
      <c r="B137" t="n">
        <v>0.794984126984127</v>
      </c>
    </row>
    <row r="138">
      <c r="A138">
        <f>HYPERLINK("https://stackoverflow.com/q/52814608", "52814608")</f>
        <v/>
      </c>
      <c r="B138" t="n">
        <v>0.3996233882292863</v>
      </c>
    </row>
    <row r="139">
      <c r="A139">
        <f>HYPERLINK("https://stackoverflow.com/q/52816757", "52816757")</f>
        <v/>
      </c>
      <c r="B139" t="n">
        <v>0.3413973353732389</v>
      </c>
    </row>
    <row r="140">
      <c r="A140">
        <f>HYPERLINK("https://stackoverflow.com/q/52840363", "52840363")</f>
        <v/>
      </c>
      <c r="B140" t="n">
        <v>0.3531213380206668</v>
      </c>
    </row>
    <row r="141">
      <c r="A141">
        <f>HYPERLINK("https://stackoverflow.com/q/53008138", "53008138")</f>
        <v/>
      </c>
      <c r="B141" t="n">
        <v>0.4081367749592049</v>
      </c>
    </row>
    <row r="142">
      <c r="A142">
        <f>HYPERLINK("https://stackoverflow.com/q/53110268", "53110268")</f>
        <v/>
      </c>
      <c r="B142" t="n">
        <v>0.3761524569907804</v>
      </c>
    </row>
    <row r="143">
      <c r="A143">
        <f>HYPERLINK("https://stackoverflow.com/q/53173969", "53173969")</f>
        <v/>
      </c>
      <c r="B143" t="n">
        <v>0.450723529036782</v>
      </c>
    </row>
    <row r="144">
      <c r="A144">
        <f>HYPERLINK("https://stackoverflow.com/q/53174186", "53174186")</f>
        <v/>
      </c>
      <c r="B144" t="n">
        <v>0.3683902037195451</v>
      </c>
    </row>
    <row r="145">
      <c r="A145">
        <f>HYPERLINK("https://stackoverflow.com/q/53195363", "53195363")</f>
        <v/>
      </c>
      <c r="B145" t="n">
        <v>0.6452039597200887</v>
      </c>
    </row>
    <row r="146">
      <c r="A146">
        <f>HYPERLINK("https://stackoverflow.com/q/53207169", "53207169")</f>
        <v/>
      </c>
      <c r="B146" t="n">
        <v>0.7108248169892005</v>
      </c>
    </row>
    <row r="147">
      <c r="A147">
        <f>HYPERLINK("https://stackoverflow.com/q/53208833", "53208833")</f>
        <v/>
      </c>
      <c r="B147" t="n">
        <v>0.375279968838251</v>
      </c>
    </row>
    <row r="148">
      <c r="A148">
        <f>HYPERLINK("https://stackoverflow.com/q/53244788", "53244788")</f>
        <v/>
      </c>
      <c r="B148" t="n">
        <v>0.4887727448703059</v>
      </c>
    </row>
    <row r="149">
      <c r="A149">
        <f>HYPERLINK("https://stackoverflow.com/q/53260499", "53260499")</f>
        <v/>
      </c>
      <c r="B149" t="n">
        <v>0.3072254542842778</v>
      </c>
    </row>
    <row r="150">
      <c r="A150">
        <f>HYPERLINK("https://stackoverflow.com/q/53267924", "53267924")</f>
        <v/>
      </c>
      <c r="B150" t="n">
        <v>0.5003134706904905</v>
      </c>
    </row>
    <row r="151">
      <c r="A151">
        <f>HYPERLINK("https://stackoverflow.com/q/53305663", "53305663")</f>
        <v/>
      </c>
      <c r="B151" t="n">
        <v>0.6070531790870775</v>
      </c>
    </row>
    <row r="152">
      <c r="A152">
        <f>HYPERLINK("https://stackoverflow.com/q/53326262", "53326262")</f>
        <v/>
      </c>
      <c r="B152" t="n">
        <v>0.6878159084862995</v>
      </c>
    </row>
    <row r="153">
      <c r="A153">
        <f>HYPERLINK("https://stackoverflow.com/q/53344801", "53344801")</f>
        <v/>
      </c>
      <c r="B153" t="n">
        <v>0.6467063492063491</v>
      </c>
    </row>
    <row r="154">
      <c r="A154">
        <f>HYPERLINK("https://stackoverflow.com/q/53487133", "53487133")</f>
        <v/>
      </c>
      <c r="B154" t="n">
        <v>0.4810930835861583</v>
      </c>
    </row>
    <row r="155">
      <c r="A155">
        <f>HYPERLINK("https://stackoverflow.com/q/53528663", "53528663")</f>
        <v/>
      </c>
      <c r="B155" t="n">
        <v>0.3355952380952381</v>
      </c>
    </row>
    <row r="156">
      <c r="A156">
        <f>HYPERLINK("https://stackoverflow.com/q/53571219", "53571219")</f>
        <v/>
      </c>
      <c r="B156" t="n">
        <v>0.4968203093203094</v>
      </c>
    </row>
    <row r="157">
      <c r="A157">
        <f>HYPERLINK("https://stackoverflow.com/q/53577204", "53577204")</f>
        <v/>
      </c>
      <c r="B157" t="n">
        <v>0.3621148459383753</v>
      </c>
    </row>
    <row r="158">
      <c r="A158">
        <f>HYPERLINK("https://stackoverflow.com/q/53662108", "53662108")</f>
        <v/>
      </c>
      <c r="B158" t="n">
        <v>0.810493428140487</v>
      </c>
    </row>
    <row r="159">
      <c r="A159">
        <f>HYPERLINK("https://stackoverflow.com/q/53743401", "53743401")</f>
        <v/>
      </c>
      <c r="B159" t="n">
        <v>0.3323561656894991</v>
      </c>
    </row>
    <row r="160">
      <c r="A160">
        <f>HYPERLINK("https://stackoverflow.com/q/53748256", "53748256")</f>
        <v/>
      </c>
      <c r="B160" t="n">
        <v>0.3361965039180229</v>
      </c>
    </row>
    <row r="161">
      <c r="A161">
        <f>HYPERLINK("https://stackoverflow.com/q/53755821", "53755821")</f>
        <v/>
      </c>
      <c r="B161" t="n">
        <v>0.5279140268410655</v>
      </c>
    </row>
    <row r="162">
      <c r="A162">
        <f>HYPERLINK("https://stackoverflow.com/q/53826899", "53826899")</f>
        <v/>
      </c>
      <c r="B162" t="n">
        <v>0.5067468465825756</v>
      </c>
    </row>
    <row r="163">
      <c r="A163">
        <f>HYPERLINK("https://stackoverflow.com/q/53891777", "53891777")</f>
        <v/>
      </c>
      <c r="B163" t="n">
        <v>0.2866728011655548</v>
      </c>
    </row>
    <row r="164">
      <c r="A164">
        <f>HYPERLINK("https://stackoverflow.com/q/53916396", "53916396")</f>
        <v/>
      </c>
      <c r="B164" t="n">
        <v>0.3023511742924467</v>
      </c>
    </row>
    <row r="165">
      <c r="A165">
        <f>HYPERLINK("https://stackoverflow.com/q/53990868", "53990868")</f>
        <v/>
      </c>
      <c r="B165" t="n">
        <v>0.398419410047317</v>
      </c>
    </row>
    <row r="166">
      <c r="A166">
        <f>HYPERLINK("https://stackoverflow.com/q/54042741", "54042741")</f>
        <v/>
      </c>
      <c r="B166" t="n">
        <v>0.3433900636066701</v>
      </c>
    </row>
    <row r="167">
      <c r="A167">
        <f>HYPERLINK("https://stackoverflow.com/q/54045187", "54045187")</f>
        <v/>
      </c>
      <c r="B167" t="n">
        <v>0.5391091797935904</v>
      </c>
    </row>
    <row r="168">
      <c r="A168">
        <f>HYPERLINK("https://stackoverflow.com/q/54114480", "54114480")</f>
        <v/>
      </c>
      <c r="B168" t="n">
        <v>0.4190402017504821</v>
      </c>
    </row>
    <row r="169">
      <c r="A169">
        <f>HYPERLINK("https://stackoverflow.com/q/54138914", "54138914")</f>
        <v/>
      </c>
      <c r="B169" t="n">
        <v>0.3875983997935217</v>
      </c>
    </row>
    <row r="170">
      <c r="A170">
        <f>HYPERLINK("https://stackoverflow.com/q/54235734", "54235734")</f>
        <v/>
      </c>
      <c r="B170" t="n">
        <v>0.4164194639604476</v>
      </c>
    </row>
    <row r="171">
      <c r="A171">
        <f>HYPERLINK("https://stackoverflow.com/q/54248770", "54248770")</f>
        <v/>
      </c>
      <c r="B171" t="n">
        <v>0.4659411821988508</v>
      </c>
    </row>
    <row r="172">
      <c r="A172">
        <f>HYPERLINK("https://stackoverflow.com/q/54271510", "54271510")</f>
        <v/>
      </c>
      <c r="B172" t="n">
        <v>0.4613742236024845</v>
      </c>
    </row>
    <row r="173">
      <c r="A173">
        <f>HYPERLINK("https://stackoverflow.com/q/54285728", "54285728")</f>
        <v/>
      </c>
      <c r="B173" t="n">
        <v>0.3704800619434765</v>
      </c>
    </row>
    <row r="174">
      <c r="A174">
        <f>HYPERLINK("https://stackoverflow.com/q/54316826", "54316826")</f>
        <v/>
      </c>
      <c r="B174" t="n">
        <v>0.7655001597954617</v>
      </c>
    </row>
    <row r="175">
      <c r="A175">
        <f>HYPERLINK("https://stackoverflow.com/q/54321038", "54321038")</f>
        <v/>
      </c>
      <c r="B175" t="n">
        <v>0.5291142363681223</v>
      </c>
    </row>
    <row r="176">
      <c r="A176">
        <f>HYPERLINK("https://stackoverflow.com/q/54392707", "54392707")</f>
        <v/>
      </c>
      <c r="B176" t="n">
        <v>0.8464315874739328</v>
      </c>
    </row>
    <row r="177">
      <c r="A177">
        <f>HYPERLINK("https://stackoverflow.com/q/54472908", "54472908")</f>
        <v/>
      </c>
      <c r="B177" t="n">
        <v>0.5681173131504258</v>
      </c>
    </row>
    <row r="178">
      <c r="A178">
        <f>HYPERLINK("https://stackoverflow.com/q/54532079", "54532079")</f>
        <v/>
      </c>
      <c r="B178" t="n">
        <v>0.6298397863818425</v>
      </c>
    </row>
    <row r="179">
      <c r="A179">
        <f>HYPERLINK("https://stackoverflow.com/q/54575273", "54575273")</f>
        <v/>
      </c>
      <c r="B179" t="n">
        <v>0.4017073037691594</v>
      </c>
    </row>
    <row r="180">
      <c r="A180">
        <f>HYPERLINK("https://stackoverflow.com/q/54577431", "54577431")</f>
        <v/>
      </c>
      <c r="B180" t="n">
        <v>0.4421802054154996</v>
      </c>
    </row>
    <row r="181">
      <c r="A181">
        <f>HYPERLINK("https://stackoverflow.com/q/54747323", "54747323")</f>
        <v/>
      </c>
      <c r="B181" t="n">
        <v>0.3792726370851371</v>
      </c>
    </row>
    <row r="182">
      <c r="A182">
        <f>HYPERLINK("https://stackoverflow.com/q/54757002", "54757002")</f>
        <v/>
      </c>
      <c r="B182" t="n">
        <v>0.5682720057720057</v>
      </c>
    </row>
    <row r="183">
      <c r="A183">
        <f>HYPERLINK("https://stackoverflow.com/q/54800171", "54800171")</f>
        <v/>
      </c>
      <c r="B183" t="n">
        <v>0.8043381759483454</v>
      </c>
    </row>
    <row r="184">
      <c r="A184">
        <f>HYPERLINK("https://stackoverflow.com/q/54937175", "54937175")</f>
        <v/>
      </c>
      <c r="B184" t="n">
        <v>0.4489501852614245</v>
      </c>
    </row>
    <row r="185">
      <c r="A185">
        <f>HYPERLINK("https://stackoverflow.com/q/55010103", "55010103")</f>
        <v/>
      </c>
      <c r="B185" t="n">
        <v>0.385958485958486</v>
      </c>
    </row>
    <row r="186">
      <c r="A186">
        <f>HYPERLINK("https://stackoverflow.com/q/55104440", "55104440")</f>
        <v/>
      </c>
      <c r="B186" t="n">
        <v>0.6355123920913394</v>
      </c>
    </row>
    <row r="187">
      <c r="A187">
        <f>HYPERLINK("https://stackoverflow.com/q/55118699", "55118699")</f>
        <v/>
      </c>
      <c r="B187" t="n">
        <v>0.4229279947273026</v>
      </c>
    </row>
    <row r="188">
      <c r="A188">
        <f>HYPERLINK("https://stackoverflow.com/q/55176954", "55176954")</f>
        <v/>
      </c>
      <c r="B188" t="n">
        <v>0.3467908902691511</v>
      </c>
    </row>
    <row r="189">
      <c r="A189">
        <f>HYPERLINK("https://stackoverflow.com/q/55196502", "55196502")</f>
        <v/>
      </c>
      <c r="B189" t="n">
        <v>0.6377008622378992</v>
      </c>
    </row>
    <row r="190">
      <c r="A190">
        <f>HYPERLINK("https://stackoverflow.com/q/55220739", "55220739")</f>
        <v/>
      </c>
      <c r="B190" t="n">
        <v>0.2879784546451213</v>
      </c>
    </row>
    <row r="191">
      <c r="A191">
        <f>HYPERLINK("https://stackoverflow.com/q/55426906", "55426906")</f>
        <v/>
      </c>
      <c r="B191" t="n">
        <v>0.3902375765120863</v>
      </c>
    </row>
    <row r="192">
      <c r="A192">
        <f>HYPERLINK("https://stackoverflow.com/q/55549922", "55549922")</f>
        <v/>
      </c>
      <c r="B192" t="n">
        <v>0.2798471126691986</v>
      </c>
    </row>
    <row r="193">
      <c r="A193">
        <f>HYPERLINK("https://stackoverflow.com/q/55695608", "55695608")</f>
        <v/>
      </c>
      <c r="B193" t="n">
        <v>0.2583747200311617</v>
      </c>
    </row>
    <row r="194">
      <c r="A194">
        <f>HYPERLINK("https://stackoverflow.com/q/55740306", "55740306")</f>
        <v/>
      </c>
      <c r="B194" t="n">
        <v>0.547573304057454</v>
      </c>
    </row>
    <row r="195">
      <c r="A195">
        <f>HYPERLINK("https://stackoverflow.com/q/55748694", "55748694")</f>
        <v/>
      </c>
      <c r="B195" t="n">
        <v>0.4290444654683065</v>
      </c>
    </row>
    <row r="196">
      <c r="A196">
        <f>HYPERLINK("https://stackoverflow.com/q/55847405", "55847405")</f>
        <v/>
      </c>
      <c r="B196" t="n">
        <v>0.4724273229891208</v>
      </c>
    </row>
    <row r="197">
      <c r="A197">
        <f>HYPERLINK("https://stackoverflow.com/q/55853297", "55853297")</f>
        <v/>
      </c>
      <c r="B197" t="n">
        <v>0.4486687147977471</v>
      </c>
    </row>
    <row r="198">
      <c r="A198">
        <f>HYPERLINK("https://stackoverflow.com/q/55866962", "55866962")</f>
        <v/>
      </c>
      <c r="B198" t="n">
        <v>0.5807960357209105</v>
      </c>
    </row>
    <row r="199">
      <c r="A199">
        <f>HYPERLINK("https://stackoverflow.com/q/55868931", "55868931")</f>
        <v/>
      </c>
      <c r="B199" t="n">
        <v>0.3520629291905888</v>
      </c>
    </row>
    <row r="200">
      <c r="A200">
        <f>HYPERLINK("https://stackoverflow.com/q/55870883", "55870883")</f>
        <v/>
      </c>
      <c r="B200" t="n">
        <v>0.2922323539344817</v>
      </c>
    </row>
    <row r="201">
      <c r="A201">
        <f>HYPERLINK("https://stackoverflow.com/q/55971394", "55971394")</f>
        <v/>
      </c>
      <c r="B201" t="n">
        <v>0.6012578018566043</v>
      </c>
    </row>
    <row r="202">
      <c r="A202">
        <f>HYPERLINK("https://stackoverflow.com/q/56024780", "56024780")</f>
        <v/>
      </c>
      <c r="B202" t="n">
        <v>0.699331898484441</v>
      </c>
    </row>
    <row r="203">
      <c r="A203">
        <f>HYPERLINK("https://stackoverflow.com/q/56033799", "56033799")</f>
        <v/>
      </c>
      <c r="B203" t="n">
        <v>0.5254255548373195</v>
      </c>
    </row>
    <row r="204">
      <c r="A204">
        <f>HYPERLINK("https://stackoverflow.com/q/56119353", "56119353")</f>
        <v/>
      </c>
      <c r="B204" t="n">
        <v>0.3363858363858364</v>
      </c>
    </row>
    <row r="205">
      <c r="A205">
        <f>HYPERLINK("https://stackoverflow.com/q/56139909", "56139909")</f>
        <v/>
      </c>
      <c r="B205" t="n">
        <v>0.6706854716408857</v>
      </c>
    </row>
    <row r="206">
      <c r="A206">
        <f>HYPERLINK("https://stackoverflow.com/q/56159484", "56159484")</f>
        <v/>
      </c>
      <c r="B206" t="n">
        <v>0.6504420806965576</v>
      </c>
    </row>
    <row r="207">
      <c r="A207">
        <f>HYPERLINK("https://stackoverflow.com/q/56177386", "56177386")</f>
        <v/>
      </c>
      <c r="B207" t="n">
        <v>0.5799927656496021</v>
      </c>
    </row>
    <row r="208">
      <c r="A208">
        <f>HYPERLINK("https://stackoverflow.com/q/56205989", "56205989")</f>
        <v/>
      </c>
      <c r="B208" t="n">
        <v>0.4937681645428124</v>
      </c>
    </row>
    <row r="209">
      <c r="A209">
        <f>HYPERLINK("https://stackoverflow.com/q/56227348", "56227348")</f>
        <v/>
      </c>
      <c r="B209" t="n">
        <v>0.641941391941392</v>
      </c>
    </row>
    <row r="210">
      <c r="A210">
        <f>HYPERLINK("https://stackoverflow.com/q/56264549", "56264549")</f>
        <v/>
      </c>
      <c r="B210" t="n">
        <v>0.6893298059964726</v>
      </c>
    </row>
    <row r="211">
      <c r="A211">
        <f>HYPERLINK("https://stackoverflow.com/q/56280365", "56280365")</f>
        <v/>
      </c>
      <c r="B211" t="n">
        <v>0.3592690656717616</v>
      </c>
    </row>
    <row r="212">
      <c r="A212">
        <f>HYPERLINK("https://stackoverflow.com/q/56300912", "56300912")</f>
        <v/>
      </c>
      <c r="B212" t="n">
        <v>0.5849316578483245</v>
      </c>
    </row>
    <row r="213">
      <c r="A213">
        <f>HYPERLINK("https://stackoverflow.com/q/56363028", "56363028")</f>
        <v/>
      </c>
      <c r="B213" t="n">
        <v>0.3302648955177503</v>
      </c>
    </row>
    <row r="214">
      <c r="A214">
        <f>HYPERLINK("https://stackoverflow.com/q/56382577", "56382577")</f>
        <v/>
      </c>
      <c r="B214" t="n">
        <v>0.3342897412664855</v>
      </c>
    </row>
    <row r="215">
      <c r="A215">
        <f>HYPERLINK("https://stackoverflow.com/q/56389333", "56389333")</f>
        <v/>
      </c>
      <c r="B215" t="n">
        <v>0.4678249678249677</v>
      </c>
    </row>
    <row r="216">
      <c r="A216">
        <f>HYPERLINK("https://stackoverflow.com/q/56457283", "56457283")</f>
        <v/>
      </c>
      <c r="B216" t="n">
        <v>0.5104858104858104</v>
      </c>
    </row>
    <row r="217">
      <c r="A217">
        <f>HYPERLINK("https://stackoverflow.com/q/56467589", "56467589")</f>
        <v/>
      </c>
      <c r="B217" t="n">
        <v>0.3664112703905091</v>
      </c>
    </row>
    <row r="218">
      <c r="A218">
        <f>HYPERLINK("https://stackoverflow.com/q/56535605", "56535605")</f>
        <v/>
      </c>
      <c r="B218" t="n">
        <v>0.2899108974027541</v>
      </c>
    </row>
    <row r="219">
      <c r="A219">
        <f>HYPERLINK("https://stackoverflow.com/q/56578710", "56578710")</f>
        <v/>
      </c>
      <c r="B219" t="n">
        <v>0.4779399214883086</v>
      </c>
    </row>
    <row r="220">
      <c r="A220">
        <f>HYPERLINK("https://stackoverflow.com/q/56612308", "56612308")</f>
        <v/>
      </c>
      <c r="B220" t="n">
        <v>0.299547020065888</v>
      </c>
    </row>
    <row r="221">
      <c r="A221">
        <f>HYPERLINK("https://stackoverflow.com/q/56991934", "56991934")</f>
        <v/>
      </c>
      <c r="B221" t="n">
        <v>0.4963256907701352</v>
      </c>
    </row>
    <row r="222">
      <c r="A222">
        <f>HYPERLINK("https://stackoverflow.com/q/57043373", "57043373")</f>
        <v/>
      </c>
      <c r="B222" t="n">
        <v>0.2815798221557384</v>
      </c>
    </row>
    <row r="223">
      <c r="A223">
        <f>HYPERLINK("https://stackoverflow.com/q/57205632", "57205632")</f>
        <v/>
      </c>
      <c r="B223" t="n">
        <v>0.4691078963230862</v>
      </c>
    </row>
    <row r="224">
      <c r="A224">
        <f>HYPERLINK("https://stackoverflow.com/q/57250350", "57250350")</f>
        <v/>
      </c>
      <c r="B224" t="n">
        <v>0.5650396825396825</v>
      </c>
    </row>
    <row r="225">
      <c r="A225">
        <f>HYPERLINK("https://stackoverflow.com/q/57264711", "57264711")</f>
        <v/>
      </c>
      <c r="B225" t="n">
        <v>0.5055424373606192</v>
      </c>
    </row>
    <row r="226">
      <c r="A226">
        <f>HYPERLINK("https://stackoverflow.com/q/57310081", "57310081")</f>
        <v/>
      </c>
      <c r="B226" t="n">
        <v>0.5704164256795835</v>
      </c>
    </row>
    <row r="227">
      <c r="A227">
        <f>HYPERLINK("https://stackoverflow.com/q/57325266", "57325266")</f>
        <v/>
      </c>
      <c r="B227" t="n">
        <v>0.4918345543345544</v>
      </c>
    </row>
    <row r="228">
      <c r="A228">
        <f>HYPERLINK("https://stackoverflow.com/q/57416596", "57416596")</f>
        <v/>
      </c>
      <c r="B228" t="n">
        <v>0.754941726832698</v>
      </c>
    </row>
    <row r="229">
      <c r="A229">
        <f>HYPERLINK("https://stackoverflow.com/q/57419147", "57419147")</f>
        <v/>
      </c>
      <c r="B229" t="n">
        <v>0.5092940685045948</v>
      </c>
    </row>
    <row r="230">
      <c r="A230">
        <f>HYPERLINK("https://stackoverflow.com/q/57420814", "57420814")</f>
        <v/>
      </c>
      <c r="B230" t="n">
        <v>0.5434824434824435</v>
      </c>
    </row>
    <row r="231">
      <c r="A231">
        <f>HYPERLINK("https://stackoverflow.com/q/57425460", "57425460")</f>
        <v/>
      </c>
      <c r="B231" t="n">
        <v>0.5929576619557716</v>
      </c>
    </row>
    <row r="232">
      <c r="A232">
        <f>HYPERLINK("https://stackoverflow.com/q/57430121", "57430121")</f>
        <v/>
      </c>
      <c r="B232" t="n">
        <v>0.4375929717715826</v>
      </c>
    </row>
    <row r="233">
      <c r="A233">
        <f>HYPERLINK("https://stackoverflow.com/q/57461595", "57461595")</f>
        <v/>
      </c>
      <c r="B233" t="n">
        <v>0.2782781530592389</v>
      </c>
    </row>
    <row r="234">
      <c r="A234">
        <f>HYPERLINK("https://stackoverflow.com/q/57564400", "57564400")</f>
        <v/>
      </c>
      <c r="B234" t="n">
        <v>0.6244481515182152</v>
      </c>
    </row>
    <row r="235">
      <c r="A235">
        <f>HYPERLINK("https://stackoverflow.com/q/57579133", "57579133")</f>
        <v/>
      </c>
      <c r="B235" t="n">
        <v>0.4214450079834695</v>
      </c>
    </row>
    <row r="236">
      <c r="A236">
        <f>HYPERLINK("https://stackoverflow.com/q/57617520", "57617520")</f>
        <v/>
      </c>
      <c r="B236" t="n">
        <v>0.3514708419599724</v>
      </c>
    </row>
    <row r="237">
      <c r="A237">
        <f>HYPERLINK("https://stackoverflow.com/q/57795979", "57795979")</f>
        <v/>
      </c>
      <c r="B237" t="n">
        <v>0.6820593751429487</v>
      </c>
    </row>
    <row r="238">
      <c r="A238">
        <f>HYPERLINK("https://stackoverflow.com/q/57810829", "57810829")</f>
        <v/>
      </c>
      <c r="B238" t="n">
        <v>0.5036447550034506</v>
      </c>
    </row>
    <row r="239">
      <c r="A239">
        <f>HYPERLINK("https://stackoverflow.com/q/57833839", "57833839")</f>
        <v/>
      </c>
      <c r="B239" t="n">
        <v>0.5165505226480837</v>
      </c>
    </row>
    <row r="240">
      <c r="A240">
        <f>HYPERLINK("https://stackoverflow.com/q/57859250", "57859250")</f>
        <v/>
      </c>
      <c r="B240" t="n">
        <v>0.4775079575876389</v>
      </c>
    </row>
    <row r="241">
      <c r="A241">
        <f>HYPERLINK("https://stackoverflow.com/q/57861623", "57861623")</f>
        <v/>
      </c>
      <c r="B241" t="n">
        <v>0.4356377711765235</v>
      </c>
    </row>
    <row r="242">
      <c r="A242">
        <f>HYPERLINK("https://stackoverflow.com/q/57867919", "57867919")</f>
        <v/>
      </c>
      <c r="B242" t="n">
        <v>0.44253416834062</v>
      </c>
    </row>
    <row r="243">
      <c r="A243">
        <f>HYPERLINK("https://stackoverflow.com/q/57885314", "57885314")</f>
        <v/>
      </c>
      <c r="B243" t="n">
        <v>0.5708498677248678</v>
      </c>
    </row>
    <row r="244">
      <c r="A244">
        <f>HYPERLINK("https://stackoverflow.com/q/57885877", "57885877")</f>
        <v/>
      </c>
      <c r="B244" t="n">
        <v>0.6778174603174604</v>
      </c>
    </row>
    <row r="245">
      <c r="A245">
        <f>HYPERLINK("https://stackoverflow.com/q/57895348", "57895348")</f>
        <v/>
      </c>
      <c r="B245" t="n">
        <v>0.3657323688969259</v>
      </c>
    </row>
    <row r="246">
      <c r="A246">
        <f>HYPERLINK("https://stackoverflow.com/q/57897359", "57897359")</f>
        <v/>
      </c>
      <c r="B246" t="n">
        <v>0.6211588842656804</v>
      </c>
    </row>
    <row r="247">
      <c r="A247">
        <f>HYPERLINK("https://stackoverflow.com/q/57927698", "57927698")</f>
        <v/>
      </c>
      <c r="B247" t="n">
        <v>0.2299534756431308</v>
      </c>
    </row>
    <row r="248">
      <c r="A248">
        <f>HYPERLINK("https://stackoverflow.com/q/57928329", "57928329")</f>
        <v/>
      </c>
      <c r="B248" t="n">
        <v>0.5155743300904591</v>
      </c>
    </row>
    <row r="249">
      <c r="A249">
        <f>HYPERLINK("https://stackoverflow.com/q/57944759", "57944759")</f>
        <v/>
      </c>
      <c r="B249" t="n">
        <v>0.40912370457825</v>
      </c>
    </row>
    <row r="250">
      <c r="A250">
        <f>HYPERLINK("https://stackoverflow.com/q/57996119", "57996119")</f>
        <v/>
      </c>
      <c r="B250" t="n">
        <v>0.3283415930474753</v>
      </c>
    </row>
    <row r="251">
      <c r="A251">
        <f>HYPERLINK("https://stackoverflow.com/q/57996398", "57996398")</f>
        <v/>
      </c>
      <c r="B251" t="n">
        <v>0.4299436285417595</v>
      </c>
    </row>
    <row r="252">
      <c r="A252">
        <f>HYPERLINK("https://stackoverflow.com/q/58025822", "58025822")</f>
        <v/>
      </c>
      <c r="B252" t="n">
        <v>0.5049676660787772</v>
      </c>
    </row>
    <row r="253">
      <c r="A253">
        <f>HYPERLINK("https://stackoverflow.com/q/58177425", "58177425")</f>
        <v/>
      </c>
      <c r="B253" t="n">
        <v>0.5121156353040411</v>
      </c>
    </row>
    <row r="254">
      <c r="A254">
        <f>HYPERLINK("https://stackoverflow.com/q/58182689", "58182689")</f>
        <v/>
      </c>
      <c r="B254" t="n">
        <v>0.4397969397969398</v>
      </c>
    </row>
    <row r="255">
      <c r="A255">
        <f>HYPERLINK("https://stackoverflow.com/q/58200678", "58200678")</f>
        <v/>
      </c>
      <c r="B255" t="n">
        <v>0.6925316889345666</v>
      </c>
    </row>
    <row r="256">
      <c r="A256">
        <f>HYPERLINK("https://stackoverflow.com/q/58218403", "58218403")</f>
        <v/>
      </c>
      <c r="B256" t="n">
        <v>0.6637256557469324</v>
      </c>
    </row>
    <row r="257">
      <c r="A257">
        <f>HYPERLINK("https://stackoverflow.com/q/58293197", "58293197")</f>
        <v/>
      </c>
      <c r="B257" t="n">
        <v>0.2848207715757385</v>
      </c>
    </row>
    <row r="258">
      <c r="A258">
        <f>HYPERLINK("https://stackoverflow.com/q/58297072", "58297072")</f>
        <v/>
      </c>
      <c r="B258" t="n">
        <v>0.6803335052432526</v>
      </c>
    </row>
    <row r="259">
      <c r="A259">
        <f>HYPERLINK("https://stackoverflow.com/q/58325530", "58325530")</f>
        <v/>
      </c>
      <c r="B259" t="n">
        <v>0.5931979897497139</v>
      </c>
    </row>
    <row r="260">
      <c r="A260">
        <f>HYPERLINK("https://stackoverflow.com/q/58378119", "58378119")</f>
        <v/>
      </c>
      <c r="B260" t="n">
        <v>0.4008678237650201</v>
      </c>
    </row>
    <row r="261">
      <c r="A261">
        <f>HYPERLINK("https://stackoverflow.com/q/58447864", "58447864")</f>
        <v/>
      </c>
      <c r="B261" t="n">
        <v>0.334816549570648</v>
      </c>
    </row>
    <row r="262">
      <c r="A262">
        <f>HYPERLINK("https://stackoverflow.com/q/58496141", "58496141")</f>
        <v/>
      </c>
      <c r="B262" t="n">
        <v>0.3048687423687424</v>
      </c>
    </row>
    <row r="263">
      <c r="A263">
        <f>HYPERLINK("https://stackoverflow.com/q/58511291", "58511291")</f>
        <v/>
      </c>
      <c r="B263" t="n">
        <v>0.4934571683901443</v>
      </c>
    </row>
    <row r="264">
      <c r="A264">
        <f>HYPERLINK("https://stackoverflow.com/q/58546520", "58546520")</f>
        <v/>
      </c>
      <c r="B264" t="n">
        <v>0.4018800603815013</v>
      </c>
    </row>
    <row r="265">
      <c r="A265">
        <f>HYPERLINK("https://stackoverflow.com/q/58598442", "58598442")</f>
        <v/>
      </c>
      <c r="B265" t="n">
        <v>0.2753773216911213</v>
      </c>
    </row>
    <row r="266">
      <c r="A266">
        <f>HYPERLINK("https://stackoverflow.com/q/58602509", "58602509")</f>
        <v/>
      </c>
      <c r="B266" t="n">
        <v>0.3585732742709487</v>
      </c>
    </row>
    <row r="267">
      <c r="A267">
        <f>HYPERLINK("https://stackoverflow.com/q/58628659", "58628659")</f>
        <v/>
      </c>
      <c r="B267" t="n">
        <v>0.2879784546451213</v>
      </c>
    </row>
    <row r="268">
      <c r="A268">
        <f>HYPERLINK("https://stackoverflow.com/q/58629272", "58629272")</f>
        <v/>
      </c>
      <c r="B268" t="n">
        <v>0.4035943624384955</v>
      </c>
    </row>
    <row r="269">
      <c r="A269">
        <f>HYPERLINK("https://stackoverflow.com/q/58646976", "58646976")</f>
        <v/>
      </c>
      <c r="B269" t="n">
        <v>0.38243743305093</v>
      </c>
    </row>
    <row r="270">
      <c r="A270">
        <f>HYPERLINK("https://stackoverflow.com/q/58647180", "58647180")</f>
        <v/>
      </c>
      <c r="B270" t="n">
        <v>0.2774144869215292</v>
      </c>
    </row>
    <row r="271">
      <c r="A271">
        <f>HYPERLINK("https://stackoverflow.com/q/58649436", "58649436")</f>
        <v/>
      </c>
      <c r="B271" t="n">
        <v>0.7101218421640956</v>
      </c>
    </row>
    <row r="272">
      <c r="A272">
        <f>HYPERLINK("https://stackoverflow.com/q/58719818", "58719818")</f>
        <v/>
      </c>
      <c r="B272" t="n">
        <v>0.3960187353629975</v>
      </c>
    </row>
    <row r="273">
      <c r="A273">
        <f>HYPERLINK("https://stackoverflow.com/q/58720305", "58720305")</f>
        <v/>
      </c>
      <c r="B273" t="n">
        <v>0.4366669316585843</v>
      </c>
    </row>
    <row r="274">
      <c r="A274">
        <f>HYPERLINK("https://stackoverflow.com/q/58804457", "58804457")</f>
        <v/>
      </c>
      <c r="B274" t="n">
        <v>0.3944699492903652</v>
      </c>
    </row>
    <row r="275">
      <c r="A275">
        <f>HYPERLINK("https://stackoverflow.com/q/58840472", "58840472")</f>
        <v/>
      </c>
      <c r="B275" t="n">
        <v>0.6535671616316777</v>
      </c>
    </row>
    <row r="276">
      <c r="A276">
        <f>HYPERLINK("https://stackoverflow.com/q/58924846", "58924846")</f>
        <v/>
      </c>
      <c r="B276" t="n">
        <v>0.4586801522777132</v>
      </c>
    </row>
    <row r="277">
      <c r="A277">
        <f>HYPERLINK("https://stackoverflow.com/q/58935331", "58935331")</f>
        <v/>
      </c>
      <c r="B277" t="n">
        <v>0.6702935654548557</v>
      </c>
    </row>
    <row r="278">
      <c r="A278">
        <f>HYPERLINK("https://stackoverflow.com/q/58937485", "58937485")</f>
        <v/>
      </c>
      <c r="B278" t="n">
        <v>0.444469881969882</v>
      </c>
    </row>
    <row r="279">
      <c r="A279">
        <f>HYPERLINK("https://stackoverflow.com/q/58956948", "58956948")</f>
        <v/>
      </c>
      <c r="B279" t="n">
        <v>0.5684763438386627</v>
      </c>
    </row>
    <row r="280">
      <c r="A280">
        <f>HYPERLINK("https://stackoverflow.com/q/59018968", "59018968")</f>
        <v/>
      </c>
      <c r="B280" t="n">
        <v>0.4277607100187746</v>
      </c>
    </row>
    <row r="281">
      <c r="A281">
        <f>HYPERLINK("https://stackoverflow.com/q/59118573", "59118573")</f>
        <v/>
      </c>
      <c r="B281" t="n">
        <v>0.6841546696197859</v>
      </c>
    </row>
    <row r="282">
      <c r="A282">
        <f>HYPERLINK("https://stackoverflow.com/q/59199858", "59199858")</f>
        <v/>
      </c>
      <c r="B282" t="n">
        <v>0.641967586801212</v>
      </c>
    </row>
    <row r="283">
      <c r="A283">
        <f>HYPERLINK("https://stackoverflow.com/q/59249246", "59249246")</f>
        <v/>
      </c>
      <c r="B283" t="n">
        <v>0.3667277167277168</v>
      </c>
    </row>
    <row r="284">
      <c r="A284">
        <f>HYPERLINK("https://stackoverflow.com/q/59263581", "59263581")</f>
        <v/>
      </c>
      <c r="B284" t="n">
        <v>0.5097208905933739</v>
      </c>
    </row>
    <row r="285">
      <c r="A285">
        <f>HYPERLINK("https://stackoverflow.com/q/59427077", "59427077")</f>
        <v/>
      </c>
      <c r="B285" t="n">
        <v>0.3854229455495279</v>
      </c>
    </row>
    <row r="286">
      <c r="A286">
        <f>HYPERLINK("https://stackoverflow.com/q/59677599", "59677599")</f>
        <v/>
      </c>
      <c r="B286" t="n">
        <v>0.5697507190795781</v>
      </c>
    </row>
    <row r="287">
      <c r="A287">
        <f>HYPERLINK("https://stackoverflow.com/q/59764363", "59764363")</f>
        <v/>
      </c>
      <c r="B287" t="n">
        <v>0.6136445161868891</v>
      </c>
    </row>
    <row r="288">
      <c r="A288">
        <f>HYPERLINK("https://stackoverflow.com/q/59783806", "59783806")</f>
        <v/>
      </c>
      <c r="B288" t="n">
        <v>0.3551165146909827</v>
      </c>
    </row>
    <row r="289">
      <c r="A289">
        <f>HYPERLINK("https://stackoverflow.com/q/59834480", "59834480")</f>
        <v/>
      </c>
      <c r="B289" t="n">
        <v>0.505672651574291</v>
      </c>
    </row>
    <row r="290">
      <c r="A290">
        <f>HYPERLINK("https://stackoverflow.com/q/60010596", "60010596")</f>
        <v/>
      </c>
      <c r="B290" t="n">
        <v>0.3645230677940958</v>
      </c>
    </row>
    <row r="291">
      <c r="A291">
        <f>HYPERLINK("https://stackoverflow.com/q/60177700", "60177700")</f>
        <v/>
      </c>
      <c r="B291" t="n">
        <v>0.3072673513849984</v>
      </c>
    </row>
    <row r="292">
      <c r="A292">
        <f>HYPERLINK("https://stackoverflow.com/q/60513317", "60513317")</f>
        <v/>
      </c>
      <c r="B292" t="n">
        <v>0.2393009513209847</v>
      </c>
    </row>
    <row r="293">
      <c r="A293">
        <f>HYPERLINK("https://stackoverflow.com/q/60644070", "60644070")</f>
        <v/>
      </c>
      <c r="B293" t="n">
        <v>0.5087660649283113</v>
      </c>
    </row>
    <row r="294">
      <c r="A294">
        <f>HYPERLINK("https://stackoverflow.com/q/61169100", "61169100")</f>
        <v/>
      </c>
      <c r="B294" t="n">
        <v>0.6008669772256729</v>
      </c>
    </row>
    <row r="295">
      <c r="A295">
        <f>HYPERLINK("https://stackoverflow.com/q/61452894", "61452894")</f>
        <v/>
      </c>
      <c r="B295" t="n">
        <v>0.4079311814211143</v>
      </c>
    </row>
    <row r="296">
      <c r="A296">
        <f>HYPERLINK("https://stackoverflow.com/q/61909353", "61909353")</f>
        <v/>
      </c>
      <c r="B296" t="n">
        <v>0.2933024829576554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