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5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HYPERLINK("https://stackoverflow.com/q/8040701", "8040701")</f>
        <v/>
      </c>
      <c r="B2" t="n">
        <v>0.5060350529100529</v>
      </c>
    </row>
    <row r="3">
      <c r="A3">
        <f>HYPERLINK("https://stackoverflow.com/q/8067099", "8067099")</f>
        <v/>
      </c>
      <c r="B3" t="n">
        <v>0.3060850356402723</v>
      </c>
    </row>
    <row r="4">
      <c r="A4">
        <f>HYPERLINK("https://stackoverflow.com/q/8430681", "8430681")</f>
        <v/>
      </c>
      <c r="B4" t="n">
        <v>0.5781560019841269</v>
      </c>
    </row>
    <row r="5">
      <c r="A5">
        <f>HYPERLINK("https://stackoverflow.com/q/8430696", "8430696")</f>
        <v/>
      </c>
      <c r="B5" t="n">
        <v>0.5256900618346401</v>
      </c>
    </row>
    <row r="6">
      <c r="A6">
        <f>HYPERLINK("https://stackoverflow.com/q/9076585", "9076585")</f>
        <v/>
      </c>
      <c r="B6" t="n">
        <v>0.3441286909028844</v>
      </c>
    </row>
    <row r="7">
      <c r="A7">
        <f>HYPERLINK("https://stackoverflow.com/q/9187799", "9187799")</f>
        <v/>
      </c>
      <c r="B7" t="n">
        <v>0.4649470899470898</v>
      </c>
    </row>
    <row r="8">
      <c r="A8">
        <f>HYPERLINK("https://stackoverflow.com/q/9588748", "9588748")</f>
        <v/>
      </c>
      <c r="B8" t="n">
        <v>0.4613742236024844</v>
      </c>
    </row>
    <row r="9">
      <c r="A9">
        <f>HYPERLINK("https://stackoverflow.com/q/10784169", "10784169")</f>
        <v/>
      </c>
      <c r="B9" t="n">
        <v>0.3414691599623106</v>
      </c>
    </row>
    <row r="10">
      <c r="A10">
        <f>HYPERLINK("https://stackoverflow.com/q/13767870", "13767870")</f>
        <v/>
      </c>
      <c r="B10" t="n">
        <v>0.3113947733719597</v>
      </c>
    </row>
    <row r="11">
      <c r="A11">
        <f>HYPERLINK("https://stackoverflow.com/q/14907056", "14907056")</f>
        <v/>
      </c>
      <c r="B11" t="n">
        <v>0.7119514472455649</v>
      </c>
    </row>
    <row r="12">
      <c r="A12">
        <f>HYPERLINK("https://stackoverflow.com/q/16437979", "16437979")</f>
        <v/>
      </c>
      <c r="B12" t="n">
        <v>0.5030300503155144</v>
      </c>
    </row>
    <row r="13">
      <c r="A13">
        <f>HYPERLINK("https://stackoverflow.com/q/17758355", "17758355")</f>
        <v/>
      </c>
      <c r="B13" t="n">
        <v>0.4862119989238632</v>
      </c>
    </row>
    <row r="14">
      <c r="A14">
        <f>HYPERLINK("https://stackoverflow.com/q/18270581", "18270581")</f>
        <v/>
      </c>
      <c r="B14" t="n">
        <v>0.2024072322085567</v>
      </c>
    </row>
    <row r="15">
      <c r="A15">
        <f>HYPERLINK("https://stackoverflow.com/q/18440385", "18440385")</f>
        <v/>
      </c>
      <c r="B15" t="n">
        <v>0.3154002026342452</v>
      </c>
    </row>
    <row r="16">
      <c r="A16">
        <f>HYPERLINK("https://stackoverflow.com/q/18933749", "18933749")</f>
        <v/>
      </c>
      <c r="B16" t="n">
        <v>0.6338925898511391</v>
      </c>
    </row>
    <row r="17">
      <c r="A17">
        <f>HYPERLINK("https://stackoverflow.com/q/19438872", "19438872")</f>
        <v/>
      </c>
      <c r="B17" t="n">
        <v>0.4531790369779196</v>
      </c>
    </row>
    <row r="18">
      <c r="A18">
        <f>HYPERLINK("https://stackoverflow.com/q/19796320", "19796320")</f>
        <v/>
      </c>
      <c r="B18" t="n">
        <v>0.3679167694711736</v>
      </c>
    </row>
    <row r="19">
      <c r="A19">
        <f>HYPERLINK("https://stackoverflow.com/q/19802076", "19802076")</f>
        <v/>
      </c>
      <c r="B19" t="n">
        <v>0.7786768353174601</v>
      </c>
    </row>
    <row r="20">
      <c r="A20">
        <f>HYPERLINK("https://stackoverflow.com/q/20287085", "20287085")</f>
        <v/>
      </c>
      <c r="B20" t="n">
        <v>0.5917248677248678</v>
      </c>
    </row>
    <row r="21">
      <c r="A21">
        <f>HYPERLINK("https://stackoverflow.com/q/20738551", "20738551")</f>
        <v/>
      </c>
      <c r="B21" t="n">
        <v>0.3749516066589237</v>
      </c>
    </row>
    <row r="22">
      <c r="A22">
        <f>HYPERLINK("https://stackoverflow.com/q/21042729", "21042729")</f>
        <v/>
      </c>
      <c r="B22" t="n">
        <v>0.4900483630952382</v>
      </c>
    </row>
    <row r="23">
      <c r="A23">
        <f>HYPERLINK("https://stackoverflow.com/q/21437901", "21437901")</f>
        <v/>
      </c>
      <c r="B23" t="n">
        <v>0.5354942798474626</v>
      </c>
    </row>
    <row r="24">
      <c r="A24">
        <f>HYPERLINK("https://stackoverflow.com/q/22163118", "22163118")</f>
        <v/>
      </c>
      <c r="B24" t="n">
        <v>0.3880021282255919</v>
      </c>
    </row>
    <row r="25">
      <c r="A25">
        <f>HYPERLINK("https://stackoverflow.com/q/22319457", "22319457")</f>
        <v/>
      </c>
      <c r="B25" t="n">
        <v>0.2023923882713508</v>
      </c>
    </row>
    <row r="26">
      <c r="A26">
        <f>HYPERLINK("https://stackoverflow.com/q/22562925", "22562925")</f>
        <v/>
      </c>
      <c r="B26" t="n">
        <v>0.4444815309301291</v>
      </c>
    </row>
    <row r="27">
      <c r="A27">
        <f>HYPERLINK("https://stackoverflow.com/q/23813639", "23813639")</f>
        <v/>
      </c>
      <c r="B27" t="n">
        <v>0.3321875698636261</v>
      </c>
    </row>
    <row r="28">
      <c r="A28">
        <f>HYPERLINK("https://stackoverflow.com/q/24808967", "24808967")</f>
        <v/>
      </c>
      <c r="B28" t="n">
        <v>0.8473848555815769</v>
      </c>
    </row>
    <row r="29">
      <c r="A29">
        <f>HYPERLINK("https://stackoverflow.com/q/24821180", "24821180")</f>
        <v/>
      </c>
      <c r="B29" t="n">
        <v>0.5296418279127212</v>
      </c>
    </row>
    <row r="30">
      <c r="A30">
        <f>HYPERLINK("https://stackoverflow.com/q/25801442", "25801442")</f>
        <v/>
      </c>
      <c r="B30" t="n">
        <v>0.2931480284421462</v>
      </c>
    </row>
    <row r="31">
      <c r="A31">
        <f>HYPERLINK("https://stackoverflow.com/q/26642065", "26642065")</f>
        <v/>
      </c>
      <c r="B31" t="n">
        <v>0.2911096089329528</v>
      </c>
    </row>
    <row r="32">
      <c r="A32">
        <f>HYPERLINK("https://stackoverflow.com/q/28393085", "28393085")</f>
        <v/>
      </c>
      <c r="B32" t="n">
        <v>0.3802970729576235</v>
      </c>
    </row>
    <row r="33">
      <c r="A33">
        <f>HYPERLINK("https://stackoverflow.com/q/28865644", "28865644")</f>
        <v/>
      </c>
      <c r="B33" t="n">
        <v>0.5411398080889606</v>
      </c>
    </row>
    <row r="34">
      <c r="A34">
        <f>HYPERLINK("https://stackoverflow.com/q/29060765", "29060765")</f>
        <v/>
      </c>
      <c r="B34" t="n">
        <v>0.4599495427309996</v>
      </c>
    </row>
    <row r="35">
      <c r="A35">
        <f>HYPERLINK("https://stackoverflow.com/q/29458112", "29458112")</f>
        <v/>
      </c>
      <c r="B35" t="n">
        <v>0.3384166338711794</v>
      </c>
    </row>
    <row r="36">
      <c r="A36">
        <f>HYPERLINK("https://stackoverflow.com/q/29606122", "29606122")</f>
        <v/>
      </c>
      <c r="B36" t="n">
        <v>0.3558269594539024</v>
      </c>
    </row>
    <row r="37">
      <c r="A37">
        <f>HYPERLINK("https://stackoverflow.com/q/30404878", "30404878")</f>
        <v/>
      </c>
      <c r="B37" t="n">
        <v>0.3845245044894782</v>
      </c>
    </row>
    <row r="38">
      <c r="A38">
        <f>HYPERLINK("https://stackoverflow.com/q/31139620", "31139620")</f>
        <v/>
      </c>
      <c r="B38" t="n">
        <v>0.3077922077922078</v>
      </c>
    </row>
    <row r="39">
      <c r="A39">
        <f>HYPERLINK("https://stackoverflow.com/q/31838489", "31838489")</f>
        <v/>
      </c>
      <c r="B39" t="n">
        <v>0.3650366956818571</v>
      </c>
    </row>
    <row r="40">
      <c r="A40">
        <f>HYPERLINK("https://stackoverflow.com/q/32225372", "32225372")</f>
        <v/>
      </c>
      <c r="B40" t="n">
        <v>0.9287082649151618</v>
      </c>
    </row>
    <row r="41">
      <c r="A41">
        <f>HYPERLINK("https://stackoverflow.com/q/32523590", "32523590")</f>
        <v/>
      </c>
      <c r="B41" t="n">
        <v>0.3232240931860703</v>
      </c>
    </row>
    <row r="42">
      <c r="A42">
        <f>HYPERLINK("https://stackoverflow.com/q/32571070", "32571070")</f>
        <v/>
      </c>
      <c r="B42" t="n">
        <v>0.4544072948328268</v>
      </c>
    </row>
    <row r="43">
      <c r="A43">
        <f>HYPERLINK("https://stackoverflow.com/q/32662381", "32662381")</f>
        <v/>
      </c>
      <c r="B43" t="n">
        <v>0.4218807678110003</v>
      </c>
    </row>
    <row r="44">
      <c r="A44">
        <f>HYPERLINK("https://stackoverflow.com/q/32738016", "32738016")</f>
        <v/>
      </c>
      <c r="B44" t="n">
        <v>0.4672112153863978</v>
      </c>
    </row>
    <row r="45">
      <c r="A45">
        <f>HYPERLINK("https://stackoverflow.com/q/32750425", "32750425")</f>
        <v/>
      </c>
      <c r="B45" t="n">
        <v>0.3304974089035786</v>
      </c>
    </row>
    <row r="46">
      <c r="A46">
        <f>HYPERLINK("https://stackoverflow.com/q/32837080", "32837080")</f>
        <v/>
      </c>
      <c r="B46" t="n">
        <v>0.4888409502503462</v>
      </c>
    </row>
    <row r="47">
      <c r="A47">
        <f>HYPERLINK("https://stackoverflow.com/q/32863735", "32863735")</f>
        <v/>
      </c>
      <c r="B47" t="n">
        <v>0.5151996151996152</v>
      </c>
    </row>
    <row r="48">
      <c r="A48">
        <f>HYPERLINK("https://stackoverflow.com/q/32987050", "32987050")</f>
        <v/>
      </c>
      <c r="B48" t="n">
        <v>0.5287089565067904</v>
      </c>
    </row>
    <row r="49">
      <c r="A49">
        <f>HYPERLINK("https://stackoverflow.com/q/34164510", "34164510")</f>
        <v/>
      </c>
      <c r="B49" t="n">
        <v>0.3872090758593826</v>
      </c>
    </row>
    <row r="50">
      <c r="A50">
        <f>HYPERLINK("https://stackoverflow.com/q/34341952", "34341952")</f>
        <v/>
      </c>
      <c r="B50" t="n">
        <v>0.427422723475355</v>
      </c>
    </row>
    <row r="51">
      <c r="A51">
        <f>HYPERLINK("https://stackoverflow.com/q/34545785", "34545785")</f>
        <v/>
      </c>
      <c r="B51" t="n">
        <v>0.573058201058201</v>
      </c>
    </row>
    <row r="52">
      <c r="A52">
        <f>HYPERLINK("https://stackoverflow.com/q/34881746", "34881746")</f>
        <v/>
      </c>
      <c r="B52" t="n">
        <v>0.3855793756192163</v>
      </c>
    </row>
    <row r="53">
      <c r="A53">
        <f>HYPERLINK("https://stackoverflow.com/q/35250844", "35250844")</f>
        <v/>
      </c>
      <c r="B53" t="n">
        <v>0.4994177018633539</v>
      </c>
    </row>
    <row r="54">
      <c r="A54">
        <f>HYPERLINK("https://stackoverflow.com/q/35578153", "35578153")</f>
        <v/>
      </c>
      <c r="B54" t="n">
        <v>0.4955972656702582</v>
      </c>
    </row>
    <row r="55">
      <c r="A55">
        <f>HYPERLINK("https://stackoverflow.com/q/35645102", "35645102")</f>
        <v/>
      </c>
      <c r="B55" t="n">
        <v>0.4575210397358049</v>
      </c>
    </row>
    <row r="56">
      <c r="A56">
        <f>HYPERLINK("https://stackoverflow.com/q/35764295", "35764295")</f>
        <v/>
      </c>
      <c r="B56" t="n">
        <v>0.6235477008672886</v>
      </c>
    </row>
    <row r="57">
      <c r="A57">
        <f>HYPERLINK("https://stackoverflow.com/q/35837025", "35837025")</f>
        <v/>
      </c>
      <c r="B57" t="n">
        <v>0.3713912858208161</v>
      </c>
    </row>
    <row r="58">
      <c r="A58">
        <f>HYPERLINK("https://stackoverflow.com/q/36070513", "36070513")</f>
        <v/>
      </c>
      <c r="B58" t="n">
        <v>0.4444792536897799</v>
      </c>
    </row>
    <row r="59">
      <c r="A59">
        <f>HYPERLINK("https://stackoverflow.com/q/37475065", "37475065")</f>
        <v/>
      </c>
      <c r="B59" t="n">
        <v>0.3868606701940035</v>
      </c>
    </row>
    <row r="60">
      <c r="A60">
        <f>HYPERLINK("https://stackoverflow.com/q/38014078", "38014078")</f>
        <v/>
      </c>
      <c r="B60" t="n">
        <v>0.5329969699496846</v>
      </c>
    </row>
    <row r="61">
      <c r="A61">
        <f>HYPERLINK("https://stackoverflow.com/q/38168927", "38168927")</f>
        <v/>
      </c>
      <c r="B61" t="n">
        <v>0.3588903451288774</v>
      </c>
    </row>
    <row r="62">
      <c r="A62">
        <f>HYPERLINK("https://stackoverflow.com/q/38265464", "38265464")</f>
        <v/>
      </c>
      <c r="B62" t="n">
        <v>0.7700719822812847</v>
      </c>
    </row>
    <row r="63">
      <c r="A63">
        <f>HYPERLINK("https://stackoverflow.com/q/38842894", "38842894")</f>
        <v/>
      </c>
      <c r="B63" t="n">
        <v>0.4925816833033327</v>
      </c>
    </row>
    <row r="64">
      <c r="A64">
        <f>HYPERLINK("https://stackoverflow.com/q/39040345", "39040345")</f>
        <v/>
      </c>
      <c r="B64" t="n">
        <v>0.3630450977021373</v>
      </c>
    </row>
    <row r="65">
      <c r="A65">
        <f>HYPERLINK("https://stackoverflow.com/q/39141990", "39141990")</f>
        <v/>
      </c>
      <c r="B65" t="n">
        <v>0.5067918192918193</v>
      </c>
    </row>
    <row r="66">
      <c r="A66">
        <f>HYPERLINK("https://stackoverflow.com/q/40555797", "40555797")</f>
        <v/>
      </c>
      <c r="B66" t="n">
        <v>0.2878715244487057</v>
      </c>
    </row>
    <row r="67">
      <c r="A67">
        <f>HYPERLINK("https://stackoverflow.com/q/40844174", "40844174")</f>
        <v/>
      </c>
      <c r="B67" t="n">
        <v>0.3250923071066956</v>
      </c>
    </row>
    <row r="68">
      <c r="A68">
        <f>HYPERLINK("https://stackoverflow.com/q/41351244", "41351244")</f>
        <v/>
      </c>
      <c r="B68" t="n">
        <v>0.3800248896402743</v>
      </c>
    </row>
    <row r="69">
      <c r="A69">
        <f>HYPERLINK("https://stackoverflow.com/q/41574944", "41574944")</f>
        <v/>
      </c>
      <c r="B69" t="n">
        <v>0.6373544973544976</v>
      </c>
    </row>
    <row r="70">
      <c r="A70">
        <f>HYPERLINK("https://stackoverflow.com/q/42010994", "42010994")</f>
        <v/>
      </c>
      <c r="B70" t="n">
        <v>0.3479898041941837</v>
      </c>
    </row>
    <row r="71">
      <c r="A71">
        <f>HYPERLINK("https://stackoverflow.com/q/42053998", "42053998")</f>
        <v/>
      </c>
      <c r="B71" t="n">
        <v>0.3037060978237449</v>
      </c>
    </row>
    <row r="72">
      <c r="A72">
        <f>HYPERLINK("https://stackoverflow.com/q/42145093", "42145093")</f>
        <v/>
      </c>
      <c r="B72" t="n">
        <v>0.398489503328213</v>
      </c>
    </row>
    <row r="73">
      <c r="A73">
        <f>HYPERLINK("https://stackoverflow.com/q/42375516", "42375516")</f>
        <v/>
      </c>
      <c r="B73" t="n">
        <v>0.4192153826300167</v>
      </c>
    </row>
    <row r="74">
      <c r="A74">
        <f>HYPERLINK("https://stackoverflow.com/q/42642927", "42642927")</f>
        <v/>
      </c>
      <c r="B74" t="n">
        <v>0.6355123920913393</v>
      </c>
    </row>
    <row r="75">
      <c r="A75">
        <f>HYPERLINK("https://stackoverflow.com/q/42756855", "42756855")</f>
        <v/>
      </c>
      <c r="B75" t="n">
        <v>0.3416988416988417</v>
      </c>
    </row>
    <row r="76">
      <c r="A76">
        <f>HYPERLINK("https://stackoverflow.com/q/42908516", "42908516")</f>
        <v/>
      </c>
      <c r="B76" t="n">
        <v>0.3129744651483781</v>
      </c>
    </row>
    <row r="77">
      <c r="A77">
        <f>HYPERLINK("https://stackoverflow.com/q/43261170", "43261170")</f>
        <v/>
      </c>
      <c r="B77" t="n">
        <v>0.4648385331143951</v>
      </c>
    </row>
    <row r="78">
      <c r="A78">
        <f>HYPERLINK("https://stackoverflow.com/q/43655581", "43655581")</f>
        <v/>
      </c>
      <c r="B78" t="n">
        <v>0.4069089793727474</v>
      </c>
    </row>
    <row r="79">
      <c r="A79">
        <f>HYPERLINK("https://stackoverflow.com/q/44733222", "44733222")</f>
        <v/>
      </c>
      <c r="B79" t="n">
        <v>0.3642884416080293</v>
      </c>
    </row>
    <row r="80">
      <c r="A80">
        <f>HYPERLINK("https://stackoverflow.com/q/44794852", "44794852")</f>
        <v/>
      </c>
      <c r="B80" t="n">
        <v>0.6402291600967098</v>
      </c>
    </row>
    <row r="81">
      <c r="A81">
        <f>HYPERLINK("https://stackoverflow.com/q/45045407", "45045407")</f>
        <v/>
      </c>
      <c r="B81" t="n">
        <v>0.1793831168831169</v>
      </c>
    </row>
    <row r="82">
      <c r="A82">
        <f>HYPERLINK("https://stackoverflow.com/q/45473657", "45473657")</f>
        <v/>
      </c>
      <c r="B82" t="n">
        <v>0.4631811487481591</v>
      </c>
    </row>
    <row r="83">
      <c r="A83">
        <f>HYPERLINK("https://stackoverflow.com/q/45822590", "45822590")</f>
        <v/>
      </c>
      <c r="B83" t="n">
        <v>0.2968949136832348</v>
      </c>
    </row>
    <row r="84">
      <c r="A84">
        <f>HYPERLINK("https://stackoverflow.com/q/45853491", "45853491")</f>
        <v/>
      </c>
      <c r="B84" t="n">
        <v>0.6000610500610499</v>
      </c>
    </row>
    <row r="85">
      <c r="A85">
        <f>HYPERLINK("https://stackoverflow.com/q/45954124", "45954124")</f>
        <v/>
      </c>
      <c r="B85" t="n">
        <v>0.3260275412593294</v>
      </c>
    </row>
    <row r="86">
      <c r="A86">
        <f>HYPERLINK("https://stackoverflow.com/q/46058660", "46058660")</f>
        <v/>
      </c>
      <c r="B86" t="n">
        <v>0.4393461578892043</v>
      </c>
    </row>
    <row r="87">
      <c r="A87">
        <f>HYPERLINK("https://stackoverflow.com/q/46058884", "46058884")</f>
        <v/>
      </c>
      <c r="B87" t="n">
        <v>0.2733730158730159</v>
      </c>
    </row>
    <row r="88">
      <c r="A88">
        <f>HYPERLINK("https://stackoverflow.com/q/46065546", "46065546")</f>
        <v/>
      </c>
      <c r="B88" t="n">
        <v>0.4595479927889899</v>
      </c>
    </row>
    <row r="89">
      <c r="A89">
        <f>HYPERLINK("https://stackoverflow.com/q/46321865", "46321865")</f>
        <v/>
      </c>
      <c r="B89" t="n">
        <v>0.3094686948853616</v>
      </c>
    </row>
    <row r="90">
      <c r="A90">
        <f>HYPERLINK("https://stackoverflow.com/q/46421271", "46421271")</f>
        <v/>
      </c>
      <c r="B90" t="n">
        <v>0.3992217385569186</v>
      </c>
    </row>
    <row r="91">
      <c r="A91">
        <f>HYPERLINK("https://stackoverflow.com/q/46989444", "46989444")</f>
        <v/>
      </c>
      <c r="B91" t="n">
        <v>0.4300705467372134</v>
      </c>
    </row>
    <row r="92">
      <c r="A92">
        <f>HYPERLINK("https://stackoverflow.com/q/47617463", "47617463")</f>
        <v/>
      </c>
      <c r="B92" t="n">
        <v>0.390126301416624</v>
      </c>
    </row>
    <row r="93">
      <c r="A93">
        <f>HYPERLINK("https://stackoverflow.com/q/47801654", "47801654")</f>
        <v/>
      </c>
      <c r="B93" t="n">
        <v>0.2601116990005879</v>
      </c>
    </row>
    <row r="94">
      <c r="A94">
        <f>HYPERLINK("https://stackoverflow.com/q/48089860", "48089860")</f>
        <v/>
      </c>
      <c r="B94" t="n">
        <v>0.7081715375706793</v>
      </c>
    </row>
    <row r="95">
      <c r="A95">
        <f>HYPERLINK("https://stackoverflow.com/q/48773927", "48773927")</f>
        <v/>
      </c>
      <c r="B95" t="n">
        <v>0.3255608028335302</v>
      </c>
    </row>
    <row r="96">
      <c r="A96">
        <f>HYPERLINK("https://stackoverflow.com/q/49220818", "49220818")</f>
        <v/>
      </c>
      <c r="B96" t="n">
        <v>0.2458966565349544</v>
      </c>
    </row>
    <row r="97">
      <c r="A97">
        <f>HYPERLINK("https://stackoverflow.com/q/49409218", "49409218")</f>
        <v/>
      </c>
      <c r="B97" t="n">
        <v>0.3776125834949366</v>
      </c>
    </row>
    <row r="98">
      <c r="A98">
        <f>HYPERLINK("https://stackoverflow.com/q/49563870", "49563870")</f>
        <v/>
      </c>
      <c r="B98" t="n">
        <v>0.4376050420168068</v>
      </c>
    </row>
    <row r="99">
      <c r="A99">
        <f>HYPERLINK("https://stackoverflow.com/q/49838965", "49838965")</f>
        <v/>
      </c>
      <c r="B99" t="n">
        <v>0.2797619047619048</v>
      </c>
    </row>
    <row r="100">
      <c r="A100">
        <f>HYPERLINK("https://stackoverflow.com/q/49848538", "49848538")</f>
        <v/>
      </c>
      <c r="B100" t="n">
        <v>0.5820583347659161</v>
      </c>
    </row>
    <row r="101">
      <c r="A101">
        <f>HYPERLINK("https://stackoverflow.com/q/50028775", "50028775")</f>
        <v/>
      </c>
      <c r="B101" t="n">
        <v>0.4611695393903982</v>
      </c>
    </row>
    <row r="102">
      <c r="A102">
        <f>HYPERLINK("https://stackoverflow.com/q/50038740", "50038740")</f>
        <v/>
      </c>
      <c r="B102" t="n">
        <v>0.3439381499726327</v>
      </c>
    </row>
    <row r="103">
      <c r="A103">
        <f>HYPERLINK("https://stackoverflow.com/q/50125193", "50125193")</f>
        <v/>
      </c>
      <c r="B103" t="n">
        <v>0.362314963438559</v>
      </c>
    </row>
    <row r="104">
      <c r="A104">
        <f>HYPERLINK("https://stackoverflow.com/q/50248950", "50248950")</f>
        <v/>
      </c>
      <c r="B104" t="n">
        <v>0.3017379947759695</v>
      </c>
    </row>
    <row r="105">
      <c r="A105">
        <f>HYPERLINK("https://stackoverflow.com/q/50450644", "50450644")</f>
        <v/>
      </c>
      <c r="B105" t="n">
        <v>0.2904301817345296</v>
      </c>
    </row>
    <row r="106">
      <c r="A106">
        <f>HYPERLINK("https://stackoverflow.com/q/50856027", "50856027")</f>
        <v/>
      </c>
      <c r="B106" t="n">
        <v>0.6801827801827801</v>
      </c>
    </row>
    <row r="107">
      <c r="A107">
        <f>HYPERLINK("https://stackoverflow.com/q/51050661", "51050661")</f>
        <v/>
      </c>
      <c r="B107" t="n">
        <v>0.4750233426704015</v>
      </c>
    </row>
    <row r="108">
      <c r="A108">
        <f>HYPERLINK("https://stackoverflow.com/q/51076243", "51076243")</f>
        <v/>
      </c>
      <c r="B108" t="n">
        <v>0.216543513957307</v>
      </c>
    </row>
    <row r="109">
      <c r="A109">
        <f>HYPERLINK("https://stackoverflow.com/q/51168207", "51168207")</f>
        <v/>
      </c>
      <c r="B109" t="n">
        <v>0.3101116990005879</v>
      </c>
    </row>
    <row r="110">
      <c r="A110">
        <f>HYPERLINK("https://stackoverflow.com/q/51444586", "51444586")</f>
        <v/>
      </c>
      <c r="B110" t="n">
        <v>0.3372331691297208</v>
      </c>
    </row>
    <row r="111">
      <c r="A111">
        <f>HYPERLINK("https://stackoverflow.com/q/51468480", "51468480")</f>
        <v/>
      </c>
      <c r="B111" t="n">
        <v>0.5694009964082956</v>
      </c>
    </row>
    <row r="112">
      <c r="A112">
        <f>HYPERLINK("https://stackoverflow.com/q/51626328", "51626328")</f>
        <v/>
      </c>
      <c r="B112" t="n">
        <v>0.434245335561125</v>
      </c>
    </row>
    <row r="113">
      <c r="A113">
        <f>HYPERLINK("https://stackoverflow.com/q/51775608", "51775608")</f>
        <v/>
      </c>
      <c r="B113" t="n">
        <v>0.3144184066897001</v>
      </c>
    </row>
    <row r="114">
      <c r="A114">
        <f>HYPERLINK("https://stackoverflow.com/q/51849298", "51849298")</f>
        <v/>
      </c>
      <c r="B114" t="n">
        <v>0.7420102269095556</v>
      </c>
    </row>
    <row r="115">
      <c r="A115">
        <f>HYPERLINK("https://stackoverflow.com/q/51888709", "51888709")</f>
        <v/>
      </c>
      <c r="B115" t="n">
        <v>0.3209093606289867</v>
      </c>
    </row>
    <row r="116">
      <c r="A116">
        <f>HYPERLINK("https://stackoverflow.com/q/51895945", "51895945")</f>
        <v/>
      </c>
      <c r="B116" t="n">
        <v>0.3879268879268879</v>
      </c>
    </row>
    <row r="117">
      <c r="A117">
        <f>HYPERLINK("https://stackoverflow.com/q/51996744", "51996744")</f>
        <v/>
      </c>
      <c r="B117" t="n">
        <v>0.6194609788359787</v>
      </c>
    </row>
    <row r="118">
      <c r="A118">
        <f>HYPERLINK("https://stackoverflow.com/q/52046824", "52046824")</f>
        <v/>
      </c>
      <c r="B118" t="n">
        <v>0.3594557290209464</v>
      </c>
    </row>
    <row r="119">
      <c r="A119">
        <f>HYPERLINK("https://stackoverflow.com/q/52282777", "52282777")</f>
        <v/>
      </c>
      <c r="B119" t="n">
        <v>0.5566023955594508</v>
      </c>
    </row>
    <row r="120">
      <c r="A120">
        <f>HYPERLINK("https://stackoverflow.com/q/52370349", "52370349")</f>
        <v/>
      </c>
      <c r="B120" t="n">
        <v>0.6850215458462883</v>
      </c>
    </row>
    <row r="121">
      <c r="A121">
        <f>HYPERLINK("https://stackoverflow.com/q/52498140", "52498140")</f>
        <v/>
      </c>
      <c r="B121" t="n">
        <v>0.5043094160741219</v>
      </c>
    </row>
    <row r="122">
      <c r="A122">
        <f>HYPERLINK("https://stackoverflow.com/q/52499067", "52499067")</f>
        <v/>
      </c>
      <c r="B122" t="n">
        <v>0.4283658195575294</v>
      </c>
    </row>
    <row r="123">
      <c r="A123">
        <f>HYPERLINK("https://stackoverflow.com/q/52704291", "52704291")</f>
        <v/>
      </c>
      <c r="B123" t="n">
        <v>0.4444656084656085</v>
      </c>
    </row>
    <row r="124">
      <c r="A124">
        <f>HYPERLINK("https://stackoverflow.com/q/52975602", "52975602")</f>
        <v/>
      </c>
      <c r="B124" t="n">
        <v>0.6004618419872657</v>
      </c>
    </row>
    <row r="125">
      <c r="A125">
        <f>HYPERLINK("https://stackoverflow.com/q/53015958", "53015958")</f>
        <v/>
      </c>
      <c r="B125" t="n">
        <v>0.2601116990005878</v>
      </c>
    </row>
    <row r="126">
      <c r="A126">
        <f>HYPERLINK("https://stackoverflow.com/q/53039094", "53039094")</f>
        <v/>
      </c>
      <c r="B126" t="n">
        <v>0.3993942182347979</v>
      </c>
    </row>
    <row r="127">
      <c r="A127">
        <f>HYPERLINK("https://stackoverflow.com/q/53154744", "53154744")</f>
        <v/>
      </c>
      <c r="B127" t="n">
        <v>0.4049789186507936</v>
      </c>
    </row>
    <row r="128">
      <c r="A128">
        <f>HYPERLINK("https://stackoverflow.com/q/53319236", "53319236")</f>
        <v/>
      </c>
      <c r="B128" t="n">
        <v>0.4261671335200748</v>
      </c>
    </row>
    <row r="129">
      <c r="A129">
        <f>HYPERLINK("https://stackoverflow.com/q/53410290", "53410290")</f>
        <v/>
      </c>
      <c r="B129" t="n">
        <v>0.4072014700757215</v>
      </c>
    </row>
    <row r="130">
      <c r="A130">
        <f>HYPERLINK("https://stackoverflow.com/q/53623673", "53623673")</f>
        <v/>
      </c>
      <c r="B130" t="n">
        <v>0.4358582666104791</v>
      </c>
    </row>
    <row r="131">
      <c r="A131">
        <f>HYPERLINK("https://stackoverflow.com/q/53838659", "53838659")</f>
        <v/>
      </c>
      <c r="B131" t="n">
        <v>0.5629650297619049</v>
      </c>
    </row>
    <row r="132">
      <c r="A132">
        <f>HYPERLINK("https://stackoverflow.com/q/53884595", "53884595")</f>
        <v/>
      </c>
      <c r="B132" t="n">
        <v>0.5203897277068009</v>
      </c>
    </row>
    <row r="133">
      <c r="A133">
        <f>HYPERLINK("https://stackoverflow.com/q/53933243", "53933243")</f>
        <v/>
      </c>
      <c r="B133" t="n">
        <v>0.3982697804536886</v>
      </c>
    </row>
    <row r="134">
      <c r="A134">
        <f>HYPERLINK("https://stackoverflow.com/q/54066925", "54066925")</f>
        <v/>
      </c>
      <c r="B134" t="n">
        <v>0.3763484166469241</v>
      </c>
    </row>
    <row r="135">
      <c r="A135">
        <f>HYPERLINK("https://stackoverflow.com/q/54143107", "54143107")</f>
        <v/>
      </c>
      <c r="B135" t="n">
        <v>0.272461334961335</v>
      </c>
    </row>
    <row r="136">
      <c r="A136">
        <f>HYPERLINK("https://stackoverflow.com/q/54174575", "54174575")</f>
        <v/>
      </c>
      <c r="B136" t="n">
        <v>0.5611874983816255</v>
      </c>
    </row>
    <row r="137">
      <c r="A137">
        <f>HYPERLINK("https://stackoverflow.com/q/54291428", "54291428")</f>
        <v/>
      </c>
      <c r="B137" t="n">
        <v>0.4575241642280748</v>
      </c>
    </row>
    <row r="138">
      <c r="A138">
        <f>HYPERLINK("https://stackoverflow.com/q/54333889", "54333889")</f>
        <v/>
      </c>
      <c r="B138" t="n">
        <v>0.3878376957847156</v>
      </c>
    </row>
    <row r="139">
      <c r="A139">
        <f>HYPERLINK("https://stackoverflow.com/q/54373790", "54373790")</f>
        <v/>
      </c>
      <c r="B139" t="n">
        <v>0.1665030273277696</v>
      </c>
    </row>
    <row r="140">
      <c r="A140">
        <f>HYPERLINK("https://stackoverflow.com/q/54477736", "54477736")</f>
        <v/>
      </c>
      <c r="B140" t="n">
        <v>0.7604279401154401</v>
      </c>
    </row>
    <row r="141">
      <c r="A141">
        <f>HYPERLINK("https://stackoverflow.com/q/54484732", "54484732")</f>
        <v/>
      </c>
      <c r="B141" t="n">
        <v>0.2636800334168756</v>
      </c>
    </row>
    <row r="142">
      <c r="A142">
        <f>HYPERLINK("https://stackoverflow.com/q/54604041", "54604041")</f>
        <v/>
      </c>
      <c r="B142" t="n">
        <v>0.2458000231722859</v>
      </c>
    </row>
    <row r="143">
      <c r="A143">
        <f>HYPERLINK("https://stackoverflow.com/q/54666018", "54666018")</f>
        <v/>
      </c>
      <c r="B143" t="n">
        <v>0.3975779967159277</v>
      </c>
    </row>
    <row r="144">
      <c r="A144">
        <f>HYPERLINK("https://stackoverflow.com/q/54734086", "54734086")</f>
        <v/>
      </c>
      <c r="B144" t="n">
        <v>0.3094910140364686</v>
      </c>
    </row>
    <row r="145">
      <c r="A145">
        <f>HYPERLINK("https://stackoverflow.com/q/54906295", "54906295")</f>
        <v/>
      </c>
      <c r="B145" t="n">
        <v>0.5746965452847806</v>
      </c>
    </row>
    <row r="146">
      <c r="A146">
        <f>HYPERLINK("https://stackoverflow.com/q/54967399", "54967399")</f>
        <v/>
      </c>
      <c r="B146" t="n">
        <v>0.6767526455026458</v>
      </c>
    </row>
    <row r="147">
      <c r="A147">
        <f>HYPERLINK("https://stackoverflow.com/q/55000264", "55000264")</f>
        <v/>
      </c>
      <c r="B147" t="n">
        <v>0.4353174603174603</v>
      </c>
    </row>
    <row r="148">
      <c r="A148">
        <f>HYPERLINK("https://stackoverflow.com/q/55048122", "55048122")</f>
        <v/>
      </c>
      <c r="B148" t="n">
        <v>0.539359917408698</v>
      </c>
    </row>
    <row r="149">
      <c r="A149">
        <f>HYPERLINK("https://stackoverflow.com/q/55090674", "55090674")</f>
        <v/>
      </c>
      <c r="B149" t="n">
        <v>0.2855430666344372</v>
      </c>
    </row>
    <row r="150">
      <c r="A150">
        <f>HYPERLINK("https://stackoverflow.com/q/55525227", "55525227")</f>
        <v/>
      </c>
      <c r="B150" t="n">
        <v>0.4829851752021563</v>
      </c>
    </row>
    <row r="151">
      <c r="A151">
        <f>HYPERLINK("https://stackoverflow.com/q/55614003", "55614003")</f>
        <v/>
      </c>
      <c r="B151" t="n">
        <v>0.3301431683784625</v>
      </c>
    </row>
    <row r="152">
      <c r="A152">
        <f>HYPERLINK("https://stackoverflow.com/q/55632717", "55632717")</f>
        <v/>
      </c>
      <c r="B152" t="n">
        <v>0.4174933862433863</v>
      </c>
    </row>
    <row r="153">
      <c r="A153">
        <f>HYPERLINK("https://stackoverflow.com/q/55794490", "55794490")</f>
        <v/>
      </c>
      <c r="B153" t="n">
        <v>0.1743525480367585</v>
      </c>
    </row>
    <row r="154">
      <c r="A154">
        <f>HYPERLINK("https://stackoverflow.com/q/55835107", "55835107")</f>
        <v/>
      </c>
      <c r="B154" t="n">
        <v>0.2862218530823183</v>
      </c>
    </row>
    <row r="155">
      <c r="A155">
        <f>HYPERLINK("https://stackoverflow.com/q/55873748", "55873748")</f>
        <v/>
      </c>
      <c r="B155" t="n">
        <v>0.3327836765336766</v>
      </c>
    </row>
    <row r="156">
      <c r="A156">
        <f>HYPERLINK("https://stackoverflow.com/q/55896200", "55896200")</f>
        <v/>
      </c>
      <c r="B156" t="n">
        <v>0.3300887021475257</v>
      </c>
    </row>
    <row r="157">
      <c r="A157">
        <f>HYPERLINK("https://stackoverflow.com/q/56002190", "56002190")</f>
        <v/>
      </c>
      <c r="B157" t="n">
        <v>0.374484126984127</v>
      </c>
    </row>
    <row r="158">
      <c r="A158">
        <f>HYPERLINK("https://stackoverflow.com/q/56080699", "56080699")</f>
        <v/>
      </c>
      <c r="B158" t="n">
        <v>0.6646226936250138</v>
      </c>
    </row>
    <row r="159">
      <c r="A159">
        <f>HYPERLINK("https://stackoverflow.com/q/56127535", "56127535")</f>
        <v/>
      </c>
      <c r="B159" t="n">
        <v>0.2636800334168755</v>
      </c>
    </row>
    <row r="160">
      <c r="A160">
        <f>HYPERLINK("https://stackoverflow.com/q/56190648", "56190648")</f>
        <v/>
      </c>
      <c r="B160" t="n">
        <v>0.3325530052148757</v>
      </c>
    </row>
    <row r="161">
      <c r="A161">
        <f>HYPERLINK("https://stackoverflow.com/q/56264042", "56264042")</f>
        <v/>
      </c>
      <c r="B161" t="n">
        <v>0.4444664292309721</v>
      </c>
    </row>
    <row r="162">
      <c r="A162">
        <f>HYPERLINK("https://stackoverflow.com/q/56276882", "56276882")</f>
        <v/>
      </c>
      <c r="B162" t="n">
        <v>0.2943817878028404</v>
      </c>
    </row>
    <row r="163">
      <c r="A163">
        <f>HYPERLINK("https://stackoverflow.com/q/56298441", "56298441")</f>
        <v/>
      </c>
      <c r="B163" t="n">
        <v>0.4617419617419617</v>
      </c>
    </row>
    <row r="164">
      <c r="A164">
        <f>HYPERLINK("https://stackoverflow.com/q/56377658", "56377658")</f>
        <v/>
      </c>
      <c r="B164" t="n">
        <v>0.4444995590828925</v>
      </c>
    </row>
    <row r="165">
      <c r="A165">
        <f>HYPERLINK("https://stackoverflow.com/q/56537526", "56537526")</f>
        <v/>
      </c>
      <c r="B165" t="n">
        <v>0.357254116599911</v>
      </c>
    </row>
    <row r="166">
      <c r="A166">
        <f>HYPERLINK("https://stackoverflow.com/q/56551738", "56551738")</f>
        <v/>
      </c>
      <c r="B166" t="n">
        <v>0.4444827850624952</v>
      </c>
    </row>
    <row r="167">
      <c r="A167">
        <f>HYPERLINK("https://stackoverflow.com/q/56662340", "56662340")</f>
        <v/>
      </c>
      <c r="B167" t="n">
        <v>0.5380166217430368</v>
      </c>
    </row>
    <row r="168">
      <c r="A168">
        <f>HYPERLINK("https://stackoverflow.com/q/56716968", "56716968")</f>
        <v/>
      </c>
      <c r="B168" t="n">
        <v>0.2825111192720448</v>
      </c>
    </row>
    <row r="169">
      <c r="A169">
        <f>HYPERLINK("https://stackoverflow.com/q/56860662", "56860662")</f>
        <v/>
      </c>
      <c r="B169" t="n">
        <v>0.4055720899470899</v>
      </c>
    </row>
    <row r="170">
      <c r="A170">
        <f>HYPERLINK("https://stackoverflow.com/q/56969396", "56969396")</f>
        <v/>
      </c>
      <c r="B170" t="n">
        <v>0.5046137566137565</v>
      </c>
    </row>
    <row r="171">
      <c r="A171">
        <f>HYPERLINK("https://stackoverflow.com/q/56970311", "56970311")</f>
        <v/>
      </c>
      <c r="B171" t="n">
        <v>0.3092003105590063</v>
      </c>
    </row>
    <row r="172">
      <c r="A172">
        <f>HYPERLINK("https://stackoverflow.com/q/57160000", "57160000")</f>
        <v/>
      </c>
      <c r="B172" t="n">
        <v>0.4571557620338109</v>
      </c>
    </row>
    <row r="173">
      <c r="A173">
        <f>HYPERLINK("https://stackoverflow.com/q/57170193", "57170193")</f>
        <v/>
      </c>
      <c r="B173" t="n">
        <v>0.3075396825396826</v>
      </c>
    </row>
    <row r="174">
      <c r="A174">
        <f>HYPERLINK("https://stackoverflow.com/q/57197790", "57197790")</f>
        <v/>
      </c>
      <c r="B174" t="n">
        <v>0.5324833762333763</v>
      </c>
    </row>
    <row r="175">
      <c r="A175">
        <f>HYPERLINK("https://stackoverflow.com/q/57204867", "57204867")</f>
        <v/>
      </c>
      <c r="B175" t="n">
        <v>0.4444600674915636</v>
      </c>
    </row>
    <row r="176">
      <c r="A176">
        <f>HYPERLINK("https://stackoverflow.com/q/57205735", "57205735")</f>
        <v/>
      </c>
      <c r="B176" t="n">
        <v>0.4775751435325903</v>
      </c>
    </row>
    <row r="177">
      <c r="A177">
        <f>HYPERLINK("https://stackoverflow.com/q/57250709", "57250709")</f>
        <v/>
      </c>
      <c r="B177" t="n">
        <v>0.3424190188896072</v>
      </c>
    </row>
    <row r="178">
      <c r="A178">
        <f>HYPERLINK("https://stackoverflow.com/q/57430993", "57430993")</f>
        <v/>
      </c>
      <c r="B178" t="n">
        <v>0.492803336023675</v>
      </c>
    </row>
    <row r="179">
      <c r="A179">
        <f>HYPERLINK("https://stackoverflow.com/q/57523091", "57523091")</f>
        <v/>
      </c>
      <c r="B179" t="n">
        <v>0.3681575433911883</v>
      </c>
    </row>
    <row r="180">
      <c r="A180">
        <f>HYPERLINK("https://stackoverflow.com/q/57535384", "57535384")</f>
        <v/>
      </c>
      <c r="B180" t="n">
        <v>0.5620616463639718</v>
      </c>
    </row>
    <row r="181">
      <c r="A181">
        <f>HYPERLINK("https://stackoverflow.com/q/57609094", "57609094")</f>
        <v/>
      </c>
      <c r="B181" t="n">
        <v>0.4903918260217474</v>
      </c>
    </row>
    <row r="182">
      <c r="A182">
        <f>HYPERLINK("https://stackoverflow.com/q/57626023", "57626023")</f>
        <v/>
      </c>
      <c r="B182" t="n">
        <v>0.470571002450197</v>
      </c>
    </row>
    <row r="183">
      <c r="A183">
        <f>HYPERLINK("https://stackoverflow.com/q/57652832", "57652832")</f>
        <v/>
      </c>
      <c r="B183" t="n">
        <v>0.6843569203382287</v>
      </c>
    </row>
    <row r="184">
      <c r="A184">
        <f>HYPERLINK("https://stackoverflow.com/q/57654496", "57654496")</f>
        <v/>
      </c>
      <c r="B184" t="n">
        <v>0.4280696953110746</v>
      </c>
    </row>
    <row r="185">
      <c r="A185">
        <f>HYPERLINK("https://stackoverflow.com/q/57687014", "57687014")</f>
        <v/>
      </c>
      <c r="B185" t="n">
        <v>0.4128368401624215</v>
      </c>
    </row>
    <row r="186">
      <c r="A186">
        <f>HYPERLINK("https://stackoverflow.com/q/58010768", "58010768")</f>
        <v/>
      </c>
      <c r="B186" t="n">
        <v>0.3952682338758289</v>
      </c>
    </row>
    <row r="187">
      <c r="A187">
        <f>HYPERLINK("https://stackoverflow.com/q/58081210", "58081210")</f>
        <v/>
      </c>
      <c r="B187" t="n">
        <v>0.4342848832377628</v>
      </c>
    </row>
    <row r="188">
      <c r="A188">
        <f>HYPERLINK("https://stackoverflow.com/q/58143160", "58143160")</f>
        <v/>
      </c>
      <c r="B188" t="n">
        <v>0.4026957890594254</v>
      </c>
    </row>
    <row r="189">
      <c r="A189">
        <f>HYPERLINK("https://stackoverflow.com/q/58221749", "58221749")</f>
        <v/>
      </c>
      <c r="B189" t="n">
        <v>0.2908052651955091</v>
      </c>
    </row>
    <row r="190">
      <c r="A190">
        <f>HYPERLINK("https://stackoverflow.com/q/58249552", "58249552")</f>
        <v/>
      </c>
      <c r="B190" t="n">
        <v>0.4529201173222913</v>
      </c>
    </row>
    <row r="191">
      <c r="A191">
        <f>HYPERLINK("https://stackoverflow.com/q/58264615", "58264615")</f>
        <v/>
      </c>
      <c r="B191" t="n">
        <v>0.7457695791029125</v>
      </c>
    </row>
    <row r="192">
      <c r="A192">
        <f>HYPERLINK("https://stackoverflow.com/q/58302431", "58302431")</f>
        <v/>
      </c>
      <c r="B192" t="n">
        <v>0.5009046796611565</v>
      </c>
    </row>
    <row r="193">
      <c r="A193">
        <f>HYPERLINK("https://stackoverflow.com/q/58340827", "58340827")</f>
        <v/>
      </c>
      <c r="B193" t="n">
        <v>0.742940199335548</v>
      </c>
    </row>
    <row r="194">
      <c r="A194">
        <f>HYPERLINK("https://stackoverflow.com/q/58372921", "58372921")</f>
        <v/>
      </c>
      <c r="B194" t="n">
        <v>0.3688822751322752</v>
      </c>
    </row>
    <row r="195">
      <c r="A195">
        <f>HYPERLINK("https://stackoverflow.com/q/58382314", "58382314")</f>
        <v/>
      </c>
      <c r="B195" t="n">
        <v>0.2107492392466486</v>
      </c>
    </row>
    <row r="196">
      <c r="A196">
        <f>HYPERLINK("https://stackoverflow.com/q/58439034", "58439034")</f>
        <v/>
      </c>
      <c r="B196" t="n">
        <v>0.597161359431298</v>
      </c>
    </row>
    <row r="197">
      <c r="A197">
        <f>HYPERLINK("https://stackoverflow.com/q/58675434", "58675434")</f>
        <v/>
      </c>
      <c r="B197" t="n">
        <v>0.361615665739377</v>
      </c>
    </row>
    <row r="198">
      <c r="A198">
        <f>HYPERLINK("https://stackoverflow.com/q/58796302", "58796302")</f>
        <v/>
      </c>
      <c r="B198" t="n">
        <v>0.3157556449809971</v>
      </c>
    </row>
    <row r="199">
      <c r="A199">
        <f>HYPERLINK("https://stackoverflow.com/q/58844302", "58844302")</f>
        <v/>
      </c>
      <c r="B199" t="n">
        <v>0.5791877272324201</v>
      </c>
    </row>
    <row r="200">
      <c r="A200">
        <f>HYPERLINK("https://stackoverflow.com/q/58973104", "58973104")</f>
        <v/>
      </c>
      <c r="B200" t="n">
        <v>0.5649731723675386</v>
      </c>
    </row>
    <row r="201">
      <c r="A201">
        <f>HYPERLINK("https://stackoverflow.com/q/59043054", "59043054")</f>
        <v/>
      </c>
      <c r="B201" t="n">
        <v>0.2472892913033758</v>
      </c>
    </row>
    <row r="202">
      <c r="A202">
        <f>HYPERLINK("https://stackoverflow.com/q/59053286", "59053286")</f>
        <v/>
      </c>
      <c r="B202" t="n">
        <v>0.4691078963230862</v>
      </c>
    </row>
    <row r="203">
      <c r="A203">
        <f>HYPERLINK("https://stackoverflow.com/q/59220944", "59220944")</f>
        <v/>
      </c>
      <c r="B203" t="n">
        <v>0.2988517392772712</v>
      </c>
    </row>
    <row r="204">
      <c r="A204">
        <f>HYPERLINK("https://stackoverflow.com/q/59223342", "59223342")</f>
        <v/>
      </c>
      <c r="B204" t="n">
        <v>0.5154415164123902</v>
      </c>
    </row>
    <row r="205">
      <c r="A205">
        <f>HYPERLINK("https://stackoverflow.com/q/59261369", "59261369")</f>
        <v/>
      </c>
      <c r="B205" t="n">
        <v>0.3572541165999111</v>
      </c>
    </row>
    <row r="206">
      <c r="A206">
        <f>HYPERLINK("https://stackoverflow.com/q/59268690", "59268690")</f>
        <v/>
      </c>
      <c r="B206" t="n">
        <v>0.299565453557849</v>
      </c>
    </row>
    <row r="207">
      <c r="A207">
        <f>HYPERLINK("https://stackoverflow.com/q/59282347", "59282347")</f>
        <v/>
      </c>
      <c r="B207" t="n">
        <v>0.3973544973544974</v>
      </c>
    </row>
    <row r="208">
      <c r="A208">
        <f>HYPERLINK("https://stackoverflow.com/q/59306454", "59306454")</f>
        <v/>
      </c>
      <c r="B208" t="n">
        <v>0.2980625583566761</v>
      </c>
    </row>
    <row r="209">
      <c r="A209">
        <f>HYPERLINK("https://stackoverflow.com/q/59392920", "59392920")</f>
        <v/>
      </c>
      <c r="B209" t="n">
        <v>0.2433634373289546</v>
      </c>
    </row>
    <row r="210">
      <c r="A210">
        <f>HYPERLINK("https://stackoverflow.com/q/59412488", "59412488")</f>
        <v/>
      </c>
      <c r="B210" t="n">
        <v>0.6052584907333511</v>
      </c>
    </row>
    <row r="211">
      <c r="A211">
        <f>HYPERLINK("https://stackoverflow.com/q/59425853", "59425853")</f>
        <v/>
      </c>
      <c r="B211" t="n">
        <v>0.380607315389924</v>
      </c>
    </row>
    <row r="212">
      <c r="A212">
        <f>HYPERLINK("https://stackoverflow.com/q/59538599", "59538599")</f>
        <v/>
      </c>
      <c r="B212" t="n">
        <v>0.3548099355015782</v>
      </c>
    </row>
    <row r="213">
      <c r="A213">
        <f>HYPERLINK("https://stackoverflow.com/q/59640223", "59640223")</f>
        <v/>
      </c>
      <c r="B213" t="n">
        <v>0.778588195841717</v>
      </c>
    </row>
    <row r="214">
      <c r="A214">
        <f>HYPERLINK("https://stackoverflow.com/q/59672677", "59672677")</f>
        <v/>
      </c>
      <c r="B214" t="n">
        <v>0.3157664344714704</v>
      </c>
    </row>
    <row r="215">
      <c r="A215">
        <f>HYPERLINK("https://stackoverflow.com/q/59771209", "59771209")</f>
        <v/>
      </c>
      <c r="B215" t="n">
        <v>0.6662941951750615</v>
      </c>
    </row>
    <row r="216">
      <c r="A216">
        <f>HYPERLINK("https://stackoverflow.com/q/59771214", "59771214")</f>
        <v/>
      </c>
      <c r="B216" t="n">
        <v>0.373399897593446</v>
      </c>
    </row>
    <row r="217">
      <c r="A217">
        <f>HYPERLINK("https://stackoverflow.com/q/59932262", "59932262")</f>
        <v/>
      </c>
      <c r="B217" t="n">
        <v>0.5183061058973467</v>
      </c>
    </row>
    <row r="218">
      <c r="A218">
        <f>HYPERLINK("https://stackoverflow.com/q/59979487", "59979487")</f>
        <v/>
      </c>
      <c r="B218" t="n">
        <v>0.5043094160741219</v>
      </c>
    </row>
    <row r="219">
      <c r="A219">
        <f>HYPERLINK("https://stackoverflow.com/q/60005599", "60005599")</f>
        <v/>
      </c>
      <c r="B219" t="n">
        <v>0.8101955515748622</v>
      </c>
    </row>
    <row r="220">
      <c r="A220">
        <f>HYPERLINK("https://stackoverflow.com/q/60152570", "60152570")</f>
        <v/>
      </c>
      <c r="B220" t="n">
        <v>0.318494299128102</v>
      </c>
    </row>
    <row r="221">
      <c r="A221">
        <f>HYPERLINK("https://stackoverflow.com/q/60155095", "60155095")</f>
        <v/>
      </c>
      <c r="B221" t="n">
        <v>0.2417184265010353</v>
      </c>
    </row>
    <row r="222">
      <c r="A222">
        <f>HYPERLINK("https://stackoverflow.com/q/60175980", "60175980")</f>
        <v/>
      </c>
      <c r="B222" t="n">
        <v>0.4062190996617226</v>
      </c>
    </row>
    <row r="223">
      <c r="A223">
        <f>HYPERLINK("https://stackoverflow.com/q/60230705", "60230705")</f>
        <v/>
      </c>
      <c r="B223" t="n">
        <v>0.3031872762411685</v>
      </c>
    </row>
    <row r="224">
      <c r="A224">
        <f>HYPERLINK("https://stackoverflow.com/q/60348603", "60348603")</f>
        <v/>
      </c>
      <c r="B224" t="n">
        <v>0.3951766152470377</v>
      </c>
    </row>
    <row r="225">
      <c r="A225">
        <f>HYPERLINK("https://stackoverflow.com/q/60357457", "60357457")</f>
        <v/>
      </c>
      <c r="B225" t="n">
        <v>0.2433761844408232</v>
      </c>
    </row>
    <row r="226">
      <c r="A226">
        <f>HYPERLINK("https://stackoverflow.com/q/60361840", "60361840")</f>
        <v/>
      </c>
      <c r="B226" t="n">
        <v>0.3782186948853616</v>
      </c>
    </row>
    <row r="227">
      <c r="A227">
        <f>HYPERLINK("https://stackoverflow.com/q/60416906", "60416906")</f>
        <v/>
      </c>
      <c r="B227" t="n">
        <v>0.2225723622782446</v>
      </c>
    </row>
    <row r="228">
      <c r="A228">
        <f>HYPERLINK("https://stackoverflow.com/q/60534579", "60534579")</f>
        <v/>
      </c>
      <c r="B228" t="n">
        <v>0.356673493770268</v>
      </c>
    </row>
    <row r="229">
      <c r="A229">
        <f>HYPERLINK("https://stackoverflow.com/q/60567487", "60567487")</f>
        <v/>
      </c>
      <c r="B229" t="n">
        <v>0.4238795518207283</v>
      </c>
    </row>
    <row r="230">
      <c r="A230">
        <f>HYPERLINK("https://stackoverflow.com/q/60594954", "60594954")</f>
        <v/>
      </c>
      <c r="B230" t="n">
        <v>0.5487718364813338</v>
      </c>
    </row>
    <row r="231">
      <c r="A231">
        <f>HYPERLINK("https://stackoverflow.com/q/60665681", "60665681")</f>
        <v/>
      </c>
      <c r="B231" t="n">
        <v>0.231305114638448</v>
      </c>
    </row>
    <row r="232">
      <c r="A232">
        <f>HYPERLINK("https://stackoverflow.com/q/60667139", "60667139")</f>
        <v/>
      </c>
      <c r="B232" t="n">
        <v>0.2559888986269354</v>
      </c>
    </row>
    <row r="233">
      <c r="A233">
        <f>HYPERLINK("https://stackoverflow.com/q/60746275", "60746275")</f>
        <v/>
      </c>
      <c r="B233" t="n">
        <v>0.5490271377368151</v>
      </c>
    </row>
    <row r="234">
      <c r="A234">
        <f>HYPERLINK("https://stackoverflow.com/q/60763258", "60763258")</f>
        <v/>
      </c>
      <c r="B234" t="n">
        <v>0.3148348565015232</v>
      </c>
    </row>
    <row r="235">
      <c r="A235">
        <f>HYPERLINK("https://stackoverflow.com/q/60849573", "60849573")</f>
        <v/>
      </c>
      <c r="B235" t="n">
        <v>0.5767063492063492</v>
      </c>
    </row>
    <row r="236">
      <c r="A236">
        <f>HYPERLINK("https://stackoverflow.com/q/60945360", "60945360")</f>
        <v/>
      </c>
      <c r="B236" t="n">
        <v>0.4818630443630443</v>
      </c>
    </row>
    <row r="237">
      <c r="A237">
        <f>HYPERLINK("https://stackoverflow.com/q/60973579", "60973579")</f>
        <v/>
      </c>
      <c r="B237" t="n">
        <v>0.5704974727321097</v>
      </c>
    </row>
    <row r="238">
      <c r="A238">
        <f>HYPERLINK("https://stackoverflow.com/q/61016498", "61016498")</f>
        <v/>
      </c>
      <c r="B238" t="n">
        <v>0.5127382196347716</v>
      </c>
    </row>
    <row r="239">
      <c r="A239">
        <f>HYPERLINK("https://stackoverflow.com/q/61021550", "61021550")</f>
        <v/>
      </c>
      <c r="B239" t="n">
        <v>0.307436291307259</v>
      </c>
    </row>
    <row r="240">
      <c r="A240">
        <f>HYPERLINK("https://stackoverflow.com/q/61058282", "61058282")</f>
        <v/>
      </c>
      <c r="B240" t="n">
        <v>0.2772619047619048</v>
      </c>
    </row>
    <row r="241">
      <c r="A241">
        <f>HYPERLINK("https://stackoverflow.com/q/61094682", "61094682")</f>
        <v/>
      </c>
      <c r="B241" t="n">
        <v>0.286970062286518</v>
      </c>
    </row>
    <row r="242">
      <c r="A242">
        <f>HYPERLINK("https://stackoverflow.com/q/61186117", "61186117")</f>
        <v/>
      </c>
      <c r="B242" t="n">
        <v>0.4012639623750734</v>
      </c>
    </row>
    <row r="243">
      <c r="A243">
        <f>HYPERLINK("https://stackoverflow.com/q/61221088", "61221088")</f>
        <v/>
      </c>
      <c r="B243" t="n">
        <v>0.6086713697824809</v>
      </c>
    </row>
    <row r="244">
      <c r="A244">
        <f>HYPERLINK("https://stackoverflow.com/q/61362602", "61362602")</f>
        <v/>
      </c>
      <c r="B244" t="n">
        <v>0.6551477072310407</v>
      </c>
    </row>
    <row r="245">
      <c r="A245">
        <f>HYPERLINK("https://stackoverflow.com/q/61494118", "61494118")</f>
        <v/>
      </c>
      <c r="B245" t="n">
        <v>0.2933134117344643</v>
      </c>
    </row>
    <row r="246">
      <c r="A246">
        <f>HYPERLINK("https://stackoverflow.com/q/61531727", "61531727")</f>
        <v/>
      </c>
      <c r="B246" t="n">
        <v>0.5280744696632549</v>
      </c>
    </row>
    <row r="247">
      <c r="A247">
        <f>HYPERLINK("https://stackoverflow.com/q/61626875", "61626875")</f>
        <v/>
      </c>
      <c r="B247" t="n">
        <v>0.511348128995188</v>
      </c>
    </row>
    <row r="248">
      <c r="A248">
        <f>HYPERLINK("https://stackoverflow.com/q/61639444", "61639444")</f>
        <v/>
      </c>
      <c r="B248" t="n">
        <v>0.8051343442404896</v>
      </c>
    </row>
    <row r="249">
      <c r="A249">
        <f>HYPERLINK("https://stackoverflow.com/q/61709741", "61709741")</f>
        <v/>
      </c>
      <c r="B249" t="n">
        <v>0.4410679476468949</v>
      </c>
    </row>
    <row r="250">
      <c r="A250">
        <f>HYPERLINK("https://stackoverflow.com/q/61790198", "61790198")</f>
        <v/>
      </c>
      <c r="B250" t="n">
        <v>0.2494153356222322</v>
      </c>
    </row>
    <row r="251">
      <c r="A251">
        <f>HYPERLINK("https://stackoverflow.com/q/61820944", "61820944")</f>
        <v/>
      </c>
      <c r="B251" t="n">
        <v>0.6415706312966587</v>
      </c>
    </row>
    <row r="252">
      <c r="A252">
        <f>HYPERLINK("https://stackoverflow.com/q/61834955", "61834955")</f>
        <v/>
      </c>
      <c r="B252" t="n">
        <v>0.5255180776014111</v>
      </c>
    </row>
    <row r="253">
      <c r="A253">
        <f>HYPERLINK("https://stackoverflow.com/q/61902973", "61902973")</f>
        <v/>
      </c>
      <c r="B253" t="n">
        <v>0.6033879501621436</v>
      </c>
    </row>
    <row r="254">
      <c r="A254">
        <f>HYPERLINK("https://stackoverflow.com/q/61938413", "61938413")</f>
        <v/>
      </c>
      <c r="B254" t="n">
        <v>0.436896981014628</v>
      </c>
    </row>
    <row r="255">
      <c r="A255">
        <f>HYPERLINK("https://stackoverflow.com/q/62031387", "62031387")</f>
        <v/>
      </c>
      <c r="B255" t="n">
        <v>0.4108457984538676</v>
      </c>
    </row>
    <row r="256">
      <c r="A256">
        <f>HYPERLINK("https://stackoverflow.com/q/62066602", "62066602")</f>
        <v/>
      </c>
      <c r="B256" t="n">
        <v>0.7166096641234763</v>
      </c>
    </row>
    <row r="257">
      <c r="A257">
        <f>HYPERLINK("https://stackoverflow.com/q/62074726", "62074726")</f>
        <v/>
      </c>
      <c r="B257" t="n">
        <v>0.5073623775751436</v>
      </c>
    </row>
    <row r="258">
      <c r="A258">
        <f>HYPERLINK("https://stackoverflow.com/q/62081474", "62081474")</f>
        <v/>
      </c>
      <c r="B258" t="n">
        <v>0.2370582010582011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2020-12-18T10:46:19Z</dcterms:created>
  <dcterms:modified xsi:type="dcterms:W3CDTF">2020-12-18T10:46:19Z</dcterms:modified>
</cp:coreProperties>
</file>