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HYPERLINK("https://stackoverflow.com/q/7048854", "7048854")</f>
        <v/>
      </c>
      <c r="B2" t="n">
        <v>0.4444970040996531</v>
      </c>
    </row>
    <row r="3">
      <c r="A3">
        <f>HYPERLINK("https://stackoverflow.com/q/7699717", "7699717")</f>
        <v/>
      </c>
      <c r="B3" t="n">
        <v>0.4027111963353573</v>
      </c>
    </row>
    <row r="4">
      <c r="A4">
        <f>HYPERLINK("https://stackoverflow.com/q/7839597", "7839597")</f>
        <v/>
      </c>
      <c r="B4" t="n">
        <v>0.7648391035487808</v>
      </c>
    </row>
    <row r="5">
      <c r="A5">
        <f>HYPERLINK("https://stackoverflow.com/q/9168994", "9168994")</f>
        <v/>
      </c>
      <c r="B5" t="n">
        <v>0.3325658879904163</v>
      </c>
    </row>
    <row r="6">
      <c r="A6">
        <f>HYPERLINK("https://stackoverflow.com/q/11064969", "11064969")</f>
        <v/>
      </c>
      <c r="B6" t="n">
        <v>0.6020192887281496</v>
      </c>
    </row>
    <row r="7">
      <c r="A7">
        <f>HYPERLINK("https://stackoverflow.com/q/11248169", "11248169")</f>
        <v/>
      </c>
      <c r="B7" t="n">
        <v>0.2668713715225343</v>
      </c>
    </row>
    <row r="8">
      <c r="A8">
        <f>HYPERLINK("https://stackoverflow.com/q/11718933", "11718933")</f>
        <v/>
      </c>
      <c r="B8" t="n">
        <v>0.3575862374745057</v>
      </c>
    </row>
    <row r="9">
      <c r="A9">
        <f>HYPERLINK("https://stackoverflow.com/q/12020334", "12020334")</f>
        <v/>
      </c>
      <c r="B9" t="n">
        <v>0.4219385016486465</v>
      </c>
    </row>
    <row r="10">
      <c r="A10">
        <f>HYPERLINK("https://stackoverflow.com/q/14487518", "14487518")</f>
        <v/>
      </c>
      <c r="B10" t="n">
        <v>0.3226557021737744</v>
      </c>
    </row>
    <row r="11">
      <c r="A11">
        <f>HYPERLINK("https://stackoverflow.com/q/15239231", "15239231")</f>
        <v/>
      </c>
      <c r="B11" t="n">
        <v>0.5022011408730159</v>
      </c>
    </row>
    <row r="12">
      <c r="A12">
        <f>HYPERLINK("https://stackoverflow.com/q/16942433", "16942433")</f>
        <v/>
      </c>
      <c r="B12" t="n">
        <v>0.5521978021978021</v>
      </c>
    </row>
    <row r="13">
      <c r="A13">
        <f>HYPERLINK("https://stackoverflow.com/q/17220341", "17220341")</f>
        <v/>
      </c>
      <c r="B13" t="n">
        <v>0.4192023379749011</v>
      </c>
    </row>
    <row r="14">
      <c r="A14">
        <f>HYPERLINK("https://stackoverflow.com/q/17575941", "17575941")</f>
        <v/>
      </c>
      <c r="B14" t="n">
        <v>0.5298450717612394</v>
      </c>
    </row>
    <row r="15">
      <c r="A15">
        <f>HYPERLINK("https://stackoverflow.com/q/17801810", "17801810")</f>
        <v/>
      </c>
      <c r="B15" t="n">
        <v>0.3208766950488805</v>
      </c>
    </row>
    <row r="16">
      <c r="A16">
        <f>HYPERLINK("https://stackoverflow.com/q/17886545", "17886545")</f>
        <v/>
      </c>
      <c r="B16" t="n">
        <v>0.5382586367880485</v>
      </c>
    </row>
    <row r="17">
      <c r="A17">
        <f>HYPERLINK("https://stackoverflow.com/q/17934697", "17934697")</f>
        <v/>
      </c>
      <c r="B17" t="n">
        <v>0.2742602119333421</v>
      </c>
    </row>
    <row r="18">
      <c r="A18">
        <f>HYPERLINK("https://stackoverflow.com/q/18580277", "18580277")</f>
        <v/>
      </c>
      <c r="B18" t="n">
        <v>0.6942624144459006</v>
      </c>
    </row>
    <row r="19">
      <c r="A19">
        <f>HYPERLINK("https://stackoverflow.com/q/19112286", "19112286")</f>
        <v/>
      </c>
      <c r="B19" t="n">
        <v>0.3645230677940958</v>
      </c>
    </row>
    <row r="20">
      <c r="A20">
        <f>HYPERLINK("https://stackoverflow.com/q/21422363", "21422363")</f>
        <v/>
      </c>
      <c r="B20" t="n">
        <v>0.4914477285166939</v>
      </c>
    </row>
    <row r="21">
      <c r="A21">
        <f>HYPERLINK("https://stackoverflow.com/q/21492201", "21492201")</f>
        <v/>
      </c>
      <c r="B21" t="n">
        <v>0.2842231842231842</v>
      </c>
    </row>
    <row r="22">
      <c r="A22">
        <f>HYPERLINK("https://stackoverflow.com/q/23554357", "23554357")</f>
        <v/>
      </c>
      <c r="B22" t="n">
        <v>0.5268207282913165</v>
      </c>
    </row>
    <row r="23">
      <c r="A23">
        <f>HYPERLINK("https://stackoverflow.com/q/23695745", "23695745")</f>
        <v/>
      </c>
      <c r="B23" t="n">
        <v>0.3719053541814736</v>
      </c>
    </row>
    <row r="24">
      <c r="A24">
        <f>HYPERLINK("https://stackoverflow.com/q/24064506", "24064506")</f>
        <v/>
      </c>
      <c r="B24" t="n">
        <v>0.5233192733192733</v>
      </c>
    </row>
    <row r="25">
      <c r="A25">
        <f>HYPERLINK("https://stackoverflow.com/q/25617442", "25617442")</f>
        <v/>
      </c>
      <c r="B25" t="n">
        <v>0.7204498010949624</v>
      </c>
    </row>
    <row r="26">
      <c r="A26">
        <f>HYPERLINK("https://stackoverflow.com/q/25950980", "25950980")</f>
        <v/>
      </c>
      <c r="B26" t="n">
        <v>0.529660526010891</v>
      </c>
    </row>
    <row r="27">
      <c r="A27">
        <f>HYPERLINK("https://stackoverflow.com/q/27223147", "27223147")</f>
        <v/>
      </c>
      <c r="B27" t="n">
        <v>0.5564656084656084</v>
      </c>
    </row>
    <row r="28">
      <c r="A28">
        <f>HYPERLINK("https://stackoverflow.com/q/27364108", "27364108")</f>
        <v/>
      </c>
      <c r="B28" t="n">
        <v>0.2798632835129186</v>
      </c>
    </row>
    <row r="29">
      <c r="A29">
        <f>HYPERLINK("https://stackoverflow.com/q/28769714", "28769714")</f>
        <v/>
      </c>
      <c r="B29" t="n">
        <v>0.2969247858750621</v>
      </c>
    </row>
    <row r="30">
      <c r="A30">
        <f>HYPERLINK("https://stackoverflow.com/q/29623135", "29623135")</f>
        <v/>
      </c>
      <c r="B30" t="n">
        <v>0.5709769002451931</v>
      </c>
    </row>
    <row r="31">
      <c r="A31">
        <f>HYPERLINK("https://stackoverflow.com/q/31413681", "31413681")</f>
        <v/>
      </c>
      <c r="B31" t="n">
        <v>0.3344962663728731</v>
      </c>
    </row>
    <row r="32">
      <c r="A32">
        <f>HYPERLINK("https://stackoverflow.com/q/32512054", "32512054")</f>
        <v/>
      </c>
      <c r="B32" t="n">
        <v>0.5910206272525111</v>
      </c>
    </row>
    <row r="33">
      <c r="A33">
        <f>HYPERLINK("https://stackoverflow.com/q/34916160", "34916160")</f>
        <v/>
      </c>
      <c r="B33" t="n">
        <v>0.5586554104559645</v>
      </c>
    </row>
    <row r="34">
      <c r="A34">
        <f>HYPERLINK("https://stackoverflow.com/q/40461083", "40461083")</f>
        <v/>
      </c>
      <c r="B34" t="n">
        <v>0.3517547691859619</v>
      </c>
    </row>
    <row r="35">
      <c r="A35">
        <f>HYPERLINK("https://stackoverflow.com/q/40935625", "40935625")</f>
        <v/>
      </c>
      <c r="B35" t="n">
        <v>0.5800931993592546</v>
      </c>
    </row>
    <row r="36">
      <c r="A36">
        <f>HYPERLINK("https://stackoverflow.com/q/41063794", "41063794")</f>
        <v/>
      </c>
      <c r="B36" t="n">
        <v>0.533623693379791</v>
      </c>
    </row>
    <row r="37">
      <c r="A37">
        <f>HYPERLINK("https://stackoverflow.com/q/41484050", "41484050")</f>
        <v/>
      </c>
      <c r="B37" t="n">
        <v>0.5302371899330075</v>
      </c>
    </row>
    <row r="38">
      <c r="A38">
        <f>HYPERLINK("https://stackoverflow.com/q/41755842", "41755842")</f>
        <v/>
      </c>
      <c r="B38" t="n">
        <v>0.2829154205965801</v>
      </c>
    </row>
    <row r="39">
      <c r="A39">
        <f>HYPERLINK("https://stackoverflow.com/q/41905258", "41905258")</f>
        <v/>
      </c>
      <c r="B39" t="n">
        <v>0.3216594116871125</v>
      </c>
    </row>
    <row r="40">
      <c r="A40">
        <f>HYPERLINK("https://stackoverflow.com/q/41987911", "41987911")</f>
        <v/>
      </c>
      <c r="B40" t="n">
        <v>0.3975779967159277</v>
      </c>
    </row>
    <row r="41">
      <c r="A41">
        <f>HYPERLINK("https://stackoverflow.com/q/42313976", "42313976")</f>
        <v/>
      </c>
      <c r="B41" t="n">
        <v>0.4754020813623462</v>
      </c>
    </row>
    <row r="42">
      <c r="A42">
        <f>HYPERLINK("https://stackoverflow.com/q/42809056", "42809056")</f>
        <v/>
      </c>
      <c r="B42" t="n">
        <v>0.5026331404836077</v>
      </c>
    </row>
    <row r="43">
      <c r="A43">
        <f>HYPERLINK("https://stackoverflow.com/q/43045887", "43045887")</f>
        <v/>
      </c>
      <c r="B43" t="n">
        <v>0.6236171236171235</v>
      </c>
    </row>
    <row r="44">
      <c r="A44">
        <f>HYPERLINK("https://stackoverflow.com/q/43164321", "43164321")</f>
        <v/>
      </c>
      <c r="B44" t="n">
        <v>0.4971975607568828</v>
      </c>
    </row>
    <row r="45">
      <c r="A45">
        <f>HYPERLINK("https://stackoverflow.com/q/43454540", "43454540")</f>
        <v/>
      </c>
      <c r="B45" t="n">
        <v>0.4267306415595389</v>
      </c>
    </row>
    <row r="46">
      <c r="A46">
        <f>HYPERLINK("https://stackoverflow.com/q/44102892", "44102892")</f>
        <v/>
      </c>
      <c r="B46" t="n">
        <v>0.2859515182884748</v>
      </c>
    </row>
    <row r="47">
      <c r="A47">
        <f>HYPERLINK("https://stackoverflow.com/q/44510491", "44510491")</f>
        <v/>
      </c>
      <c r="B47" t="n">
        <v>0.5455952380952381</v>
      </c>
    </row>
    <row r="48">
      <c r="A48">
        <f>HYPERLINK("https://stackoverflow.com/q/44528282", "44528282")</f>
        <v/>
      </c>
      <c r="B48" t="n">
        <v>0.4316214088941361</v>
      </c>
    </row>
    <row r="49">
      <c r="A49">
        <f>HYPERLINK("https://stackoverflow.com/q/44789178", "44789178")</f>
        <v/>
      </c>
      <c r="B49" t="n">
        <v>0.4824493483030069</v>
      </c>
    </row>
    <row r="50">
      <c r="A50">
        <f>HYPERLINK("https://stackoverflow.com/q/44920041", "44920041")</f>
        <v/>
      </c>
      <c r="B50" t="n">
        <v>0.4517838483355725</v>
      </c>
    </row>
    <row r="51">
      <c r="A51">
        <f>HYPERLINK("https://stackoverflow.com/q/45045520", "45045520")</f>
        <v/>
      </c>
      <c r="B51" t="n">
        <v>0.3569326185220226</v>
      </c>
    </row>
    <row r="52">
      <c r="A52">
        <f>HYPERLINK("https://stackoverflow.com/q/45120914", "45120914")</f>
        <v/>
      </c>
      <c r="B52" t="n">
        <v>0.5611344537815126</v>
      </c>
    </row>
    <row r="53">
      <c r="A53">
        <f>HYPERLINK("https://stackoverflow.com/q/45425713", "45425713")</f>
        <v/>
      </c>
      <c r="B53" t="n">
        <v>0.3511507936507936</v>
      </c>
    </row>
    <row r="54">
      <c r="A54">
        <f>HYPERLINK("https://stackoverflow.com/q/45470211", "45470211")</f>
        <v/>
      </c>
      <c r="B54" t="n">
        <v>0.3325783522999299</v>
      </c>
    </row>
    <row r="55">
      <c r="A55">
        <f>HYPERLINK("https://stackoverflow.com/q/45480663", "45480663")</f>
        <v/>
      </c>
      <c r="B55" t="n">
        <v>0.7123410070429939</v>
      </c>
    </row>
    <row r="56">
      <c r="A56">
        <f>HYPERLINK("https://stackoverflow.com/q/45511290", "45511290")</f>
        <v/>
      </c>
      <c r="B56" t="n">
        <v>0.5267131242741</v>
      </c>
    </row>
    <row r="57">
      <c r="A57">
        <f>HYPERLINK("https://stackoverflow.com/q/45672938", "45672938")</f>
        <v/>
      </c>
      <c r="B57" t="n">
        <v>0.3829978726885943</v>
      </c>
    </row>
    <row r="58">
      <c r="A58">
        <f>HYPERLINK("https://stackoverflow.com/q/45731288", "45731288")</f>
        <v/>
      </c>
      <c r="B58" t="n">
        <v>0.5043345543345544</v>
      </c>
    </row>
    <row r="59">
      <c r="A59">
        <f>HYPERLINK("https://stackoverflow.com/q/45802802", "45802802")</f>
        <v/>
      </c>
      <c r="B59" t="n">
        <v>0.3426813678491532</v>
      </c>
    </row>
    <row r="60">
      <c r="A60">
        <f>HYPERLINK("https://stackoverflow.com/q/46016758", "46016758")</f>
        <v/>
      </c>
      <c r="B60" t="n">
        <v>0.2655952380952381</v>
      </c>
    </row>
    <row r="61">
      <c r="A61">
        <f>HYPERLINK("https://stackoverflow.com/q/46250017", "46250017")</f>
        <v/>
      </c>
      <c r="B61" t="n">
        <v>0.3672343109429203</v>
      </c>
    </row>
    <row r="62">
      <c r="A62">
        <f>HYPERLINK("https://stackoverflow.com/q/46275169", "46275169")</f>
        <v/>
      </c>
      <c r="B62" t="n">
        <v>0.3814825525351841</v>
      </c>
    </row>
    <row r="63">
      <c r="A63">
        <f>HYPERLINK("https://stackoverflow.com/q/46495006", "46495006")</f>
        <v/>
      </c>
      <c r="B63" t="n">
        <v>0.4847849329714614</v>
      </c>
    </row>
    <row r="64">
      <c r="A64">
        <f>HYPERLINK("https://stackoverflow.com/q/46558510", "46558510")</f>
        <v/>
      </c>
      <c r="B64" t="n">
        <v>0.3445508557240402</v>
      </c>
    </row>
    <row r="65">
      <c r="A65">
        <f>HYPERLINK("https://stackoverflow.com/q/46612872", "46612872")</f>
        <v/>
      </c>
      <c r="B65" t="n">
        <v>0.2449306074960525</v>
      </c>
    </row>
    <row r="66">
      <c r="A66">
        <f>HYPERLINK("https://stackoverflow.com/q/46684369", "46684369")</f>
        <v/>
      </c>
      <c r="B66" t="n">
        <v>0.5505952380952379</v>
      </c>
    </row>
    <row r="67">
      <c r="A67">
        <f>HYPERLINK("https://stackoverflow.com/q/46705213", "46705213")</f>
        <v/>
      </c>
      <c r="B67" t="n">
        <v>0.5942680776014111</v>
      </c>
    </row>
    <row r="68">
      <c r="A68">
        <f>HYPERLINK("https://stackoverflow.com/q/46732318", "46732318")</f>
        <v/>
      </c>
      <c r="B68" t="n">
        <v>0.5902993443754314</v>
      </c>
    </row>
    <row r="69">
      <c r="A69">
        <f>HYPERLINK("https://stackoverflow.com/q/46966587", "46966587")</f>
        <v/>
      </c>
      <c r="B69" t="n">
        <v>0.3472773368606702</v>
      </c>
    </row>
    <row r="70">
      <c r="A70">
        <f>HYPERLINK("https://stackoverflow.com/q/46976482", "46976482")</f>
        <v/>
      </c>
      <c r="B70" t="n">
        <v>0.6350783138862608</v>
      </c>
    </row>
    <row r="71">
      <c r="A71">
        <f>HYPERLINK("https://stackoverflow.com/q/47442099", "47442099")</f>
        <v/>
      </c>
      <c r="B71" t="n">
        <v>0.4287772745986003</v>
      </c>
    </row>
    <row r="72">
      <c r="A72">
        <f>HYPERLINK("https://stackoverflow.com/q/47762700", "47762700")</f>
        <v/>
      </c>
      <c r="B72" t="n">
        <v>0.2723741979061128</v>
      </c>
    </row>
    <row r="73">
      <c r="A73">
        <f>HYPERLINK("https://stackoverflow.com/q/47795639", "47795639")</f>
        <v/>
      </c>
      <c r="B73" t="n">
        <v>0.4564713064713064</v>
      </c>
    </row>
    <row r="74">
      <c r="A74">
        <f>HYPERLINK("https://stackoverflow.com/q/47830107", "47830107")</f>
        <v/>
      </c>
      <c r="B74" t="n">
        <v>0.3077566964285715</v>
      </c>
    </row>
    <row r="75">
      <c r="A75">
        <f>HYPERLINK("https://stackoverflow.com/q/48324549", "48324549")</f>
        <v/>
      </c>
      <c r="B75" t="n">
        <v>0.3450169138693729</v>
      </c>
    </row>
    <row r="76">
      <c r="A76">
        <f>HYPERLINK("https://stackoverflow.com/q/48392222", "48392222")</f>
        <v/>
      </c>
      <c r="B76" t="n">
        <v>0.3518186794048865</v>
      </c>
    </row>
    <row r="77">
      <c r="A77">
        <f>HYPERLINK("https://stackoverflow.com/q/48443288", "48443288")</f>
        <v/>
      </c>
      <c r="B77" t="n">
        <v>0.4092867916397329</v>
      </c>
    </row>
    <row r="78">
      <c r="A78">
        <f>HYPERLINK("https://stackoverflow.com/q/48647359", "48647359")</f>
        <v/>
      </c>
      <c r="B78" t="n">
        <v>0.3157556449809971</v>
      </c>
    </row>
    <row r="79">
      <c r="A79">
        <f>HYPERLINK("https://stackoverflow.com/q/48891615", "48891615")</f>
        <v/>
      </c>
      <c r="B79" t="n">
        <v>0.5583301071105949</v>
      </c>
    </row>
    <row r="80">
      <c r="A80">
        <f>HYPERLINK("https://stackoverflow.com/q/49504777", "49504777")</f>
        <v/>
      </c>
      <c r="B80" t="n">
        <v>0.4599495427309996</v>
      </c>
    </row>
    <row r="81">
      <c r="A81">
        <f>HYPERLINK("https://stackoverflow.com/q/49573392", "49573392")</f>
        <v/>
      </c>
      <c r="B81" t="n">
        <v>0.5924225731423677</v>
      </c>
    </row>
    <row r="82">
      <c r="A82">
        <f>HYPERLINK("https://stackoverflow.com/q/49740870", "49740870")</f>
        <v/>
      </c>
      <c r="B82" t="n">
        <v>0.2048265042451089</v>
      </c>
    </row>
    <row r="83">
      <c r="A83">
        <f>HYPERLINK("https://stackoverflow.com/q/49789544", "49789544")</f>
        <v/>
      </c>
      <c r="B83" t="n">
        <v>0.5606137566137566</v>
      </c>
    </row>
    <row r="84">
      <c r="A84">
        <f>HYPERLINK("https://stackoverflow.com/q/50102219", "50102219")</f>
        <v/>
      </c>
      <c r="B84" t="n">
        <v>0.4950396825396827</v>
      </c>
    </row>
    <row r="85">
      <c r="A85">
        <f>HYPERLINK("https://stackoverflow.com/q/50149635", "50149635")</f>
        <v/>
      </c>
      <c r="B85" t="n">
        <v>0.535337736067663</v>
      </c>
    </row>
    <row r="86">
      <c r="A86">
        <f>HYPERLINK("https://stackoverflow.com/q/50184405", "50184405")</f>
        <v/>
      </c>
      <c r="B86" t="n">
        <v>0.4316214088941362</v>
      </c>
    </row>
    <row r="87">
      <c r="A87">
        <f>HYPERLINK("https://stackoverflow.com/q/50613764", "50613764")</f>
        <v/>
      </c>
      <c r="B87" t="n">
        <v>0.7616830717389376</v>
      </c>
    </row>
    <row r="88">
      <c r="A88">
        <f>HYPERLINK("https://stackoverflow.com/q/50699695", "50699695")</f>
        <v/>
      </c>
      <c r="B88" t="n">
        <v>0.4585577820871939</v>
      </c>
    </row>
    <row r="89">
      <c r="A89">
        <f>HYPERLINK("https://stackoverflow.com/q/50730545", "50730545")</f>
        <v/>
      </c>
      <c r="B89" t="n">
        <v>0.3749667464751263</v>
      </c>
    </row>
    <row r="90">
      <c r="A90">
        <f>HYPERLINK("https://stackoverflow.com/q/50850661", "50850661")</f>
        <v/>
      </c>
      <c r="B90" t="n">
        <v>0.6367307156780841</v>
      </c>
    </row>
    <row r="91">
      <c r="A91">
        <f>HYPERLINK("https://stackoverflow.com/q/50852150", "50852150")</f>
        <v/>
      </c>
      <c r="B91" t="n">
        <v>0.6339446838286746</v>
      </c>
    </row>
    <row r="92">
      <c r="A92">
        <f>HYPERLINK("https://stackoverflow.com/q/50862637", "50862637")</f>
        <v/>
      </c>
      <c r="B92" t="n">
        <v>0.5183061058973467</v>
      </c>
    </row>
    <row r="93">
      <c r="A93">
        <f>HYPERLINK("https://stackoverflow.com/q/50903007", "50903007")</f>
        <v/>
      </c>
      <c r="B93" t="n">
        <v>0.3502164502164502</v>
      </c>
    </row>
    <row r="94">
      <c r="A94">
        <f>HYPERLINK("https://stackoverflow.com/q/50973150", "50973150")</f>
        <v/>
      </c>
      <c r="B94" t="n">
        <v>0.4292717086834734</v>
      </c>
    </row>
    <row r="95">
      <c r="A95">
        <f>HYPERLINK("https://stackoverflow.com/q/51024525", "51024525")</f>
        <v/>
      </c>
      <c r="B95" t="n">
        <v>0.392914322309135</v>
      </c>
    </row>
    <row r="96">
      <c r="A96">
        <f>HYPERLINK("https://stackoverflow.com/q/51151926", "51151926")</f>
        <v/>
      </c>
      <c r="B96" t="n">
        <v>0.3563678075396825</v>
      </c>
    </row>
    <row r="97">
      <c r="A97">
        <f>HYPERLINK("https://stackoverflow.com/q/51289884", "51289884")</f>
        <v/>
      </c>
      <c r="B97" t="n">
        <v>0.365036695681857</v>
      </c>
    </row>
    <row r="98">
      <c r="A98">
        <f>HYPERLINK("https://stackoverflow.com/q/51415990", "51415990")</f>
        <v/>
      </c>
      <c r="B98" t="n">
        <v>0.3989502420353484</v>
      </c>
    </row>
    <row r="99">
      <c r="A99">
        <f>HYPERLINK("https://stackoverflow.com/q/51431318", "51431318")</f>
        <v/>
      </c>
      <c r="B99" t="n">
        <v>0.6870873718218852</v>
      </c>
    </row>
    <row r="100">
      <c r="A100">
        <f>HYPERLINK("https://stackoverflow.com/q/51496895", "51496895")</f>
        <v/>
      </c>
      <c r="B100" t="n">
        <v>0.4476911976911977</v>
      </c>
    </row>
    <row r="101">
      <c r="A101">
        <f>HYPERLINK("https://stackoverflow.com/q/51537089", "51537089")</f>
        <v/>
      </c>
      <c r="B101" t="n">
        <v>0.4444717176675939</v>
      </c>
    </row>
    <row r="102">
      <c r="A102">
        <f>HYPERLINK("https://stackoverflow.com/q/51623407", "51623407")</f>
        <v/>
      </c>
      <c r="B102" t="n">
        <v>0.4256958822176213</v>
      </c>
    </row>
    <row r="103">
      <c r="A103">
        <f>HYPERLINK("https://stackoverflow.com/q/51624741", "51624741")</f>
        <v/>
      </c>
      <c r="B103" t="n">
        <v>0.3387287663603453</v>
      </c>
    </row>
    <row r="104">
      <c r="A104">
        <f>HYPERLINK("https://stackoverflow.com/q/51657195", "51657195")</f>
        <v/>
      </c>
      <c r="B104" t="n">
        <v>0.4012896825396827</v>
      </c>
    </row>
    <row r="105">
      <c r="A105">
        <f>HYPERLINK("https://stackoverflow.com/q/51750774", "51750774")</f>
        <v/>
      </c>
      <c r="B105" t="n">
        <v>0.2338514109347442</v>
      </c>
    </row>
    <row r="106">
      <c r="A106">
        <f>HYPERLINK("https://stackoverflow.com/q/51845292", "51845292")</f>
        <v/>
      </c>
      <c r="B106" t="n">
        <v>0.3870196115705098</v>
      </c>
    </row>
    <row r="107">
      <c r="A107">
        <f>HYPERLINK("https://stackoverflow.com/q/51965019", "51965019")</f>
        <v/>
      </c>
      <c r="B107" t="n">
        <v>0.2608575837742505</v>
      </c>
    </row>
    <row r="108">
      <c r="A108">
        <f>HYPERLINK("https://stackoverflow.com/q/51977946", "51977946")</f>
        <v/>
      </c>
      <c r="B108" t="n">
        <v>0.5163192452349079</v>
      </c>
    </row>
    <row r="109">
      <c r="A109">
        <f>HYPERLINK("https://stackoverflow.com/q/52300209", "52300209")</f>
        <v/>
      </c>
      <c r="B109" t="n">
        <v>0.5205857220539113</v>
      </c>
    </row>
    <row r="110">
      <c r="A110">
        <f>HYPERLINK("https://stackoverflow.com/q/52316754", "52316754")</f>
        <v/>
      </c>
      <c r="B110" t="n">
        <v>0.4547986965205508</v>
      </c>
    </row>
    <row r="111">
      <c r="A111">
        <f>HYPERLINK("https://stackoverflow.com/q/52353918", "52353918")</f>
        <v/>
      </c>
      <c r="B111" t="n">
        <v>0.6398665746491832</v>
      </c>
    </row>
    <row r="112">
      <c r="A112">
        <f>HYPERLINK("https://stackoverflow.com/q/52486527", "52486527")</f>
        <v/>
      </c>
      <c r="B112" t="n">
        <v>0.2716432788896557</v>
      </c>
    </row>
    <row r="113">
      <c r="A113">
        <f>HYPERLINK("https://stackoverflow.com/q/52534581", "52534581")</f>
        <v/>
      </c>
      <c r="B113" t="n">
        <v>0.3607448107448107</v>
      </c>
    </row>
    <row r="114">
      <c r="A114">
        <f>HYPERLINK("https://stackoverflow.com/q/52559551", "52559551")</f>
        <v/>
      </c>
      <c r="B114" t="n">
        <v>0.3169659120478793</v>
      </c>
    </row>
    <row r="115">
      <c r="A115">
        <f>HYPERLINK("https://stackoverflow.com/q/52762374", "52762374")</f>
        <v/>
      </c>
      <c r="B115" t="n">
        <v>0.6514877180276422</v>
      </c>
    </row>
    <row r="116">
      <c r="A116">
        <f>HYPERLINK("https://stackoverflow.com/q/52888222", "52888222")</f>
        <v/>
      </c>
      <c r="B116" t="n">
        <v>0.4279297534616683</v>
      </c>
    </row>
    <row r="117">
      <c r="A117">
        <f>HYPERLINK("https://stackoverflow.com/q/52898741", "52898741")</f>
        <v/>
      </c>
      <c r="B117" t="n">
        <v>0.4540120751777194</v>
      </c>
    </row>
    <row r="118">
      <c r="A118">
        <f>HYPERLINK("https://stackoverflow.com/q/53051838", "53051838")</f>
        <v/>
      </c>
      <c r="B118" t="n">
        <v>0.4017063492063492</v>
      </c>
    </row>
    <row r="119">
      <c r="A119">
        <f>HYPERLINK("https://stackoverflow.com/q/53161038", "53161038")</f>
        <v/>
      </c>
      <c r="B119" t="n">
        <v>0.2014022951522952</v>
      </c>
    </row>
    <row r="120">
      <c r="A120">
        <f>HYPERLINK("https://stackoverflow.com/q/53257076", "53257076")</f>
        <v/>
      </c>
      <c r="B120" t="n">
        <v>0.6906268836648585</v>
      </c>
    </row>
    <row r="121">
      <c r="A121">
        <f>HYPERLINK("https://stackoverflow.com/q/53262784", "53262784")</f>
        <v/>
      </c>
      <c r="B121" t="n">
        <v>0.7053540329402401</v>
      </c>
    </row>
    <row r="122">
      <c r="A122">
        <f>HYPERLINK("https://stackoverflow.com/q/53264791", "53264791")</f>
        <v/>
      </c>
      <c r="B122" t="n">
        <v>0.6506342831644034</v>
      </c>
    </row>
    <row r="123">
      <c r="A123">
        <f>HYPERLINK("https://stackoverflow.com/q/53513775", "53513775")</f>
        <v/>
      </c>
      <c r="B123" t="n">
        <v>0.2966351829988194</v>
      </c>
    </row>
    <row r="124">
      <c r="A124">
        <f>HYPERLINK("https://stackoverflow.com/q/53677413", "53677413")</f>
        <v/>
      </c>
      <c r="B124" t="n">
        <v>0.7137362637362635</v>
      </c>
    </row>
    <row r="125">
      <c r="A125">
        <f>HYPERLINK("https://stackoverflow.com/q/53884162", "53884162")</f>
        <v/>
      </c>
      <c r="B125" t="n">
        <v>0.3078784359272164</v>
      </c>
    </row>
    <row r="126">
      <c r="A126">
        <f>HYPERLINK("https://stackoverflow.com/q/54134476", "54134476")</f>
        <v/>
      </c>
      <c r="B126" t="n">
        <v>0.5399958228905597</v>
      </c>
    </row>
    <row r="127">
      <c r="A127">
        <f>HYPERLINK("https://stackoverflow.com/q/54521407", "54521407")</f>
        <v/>
      </c>
      <c r="B127" t="n">
        <v>0.484819556753519</v>
      </c>
    </row>
    <row r="128">
      <c r="A128">
        <f>HYPERLINK("https://stackoverflow.com/q/54548422", "54548422")</f>
        <v/>
      </c>
      <c r="B128" t="n">
        <v>0.4367063492063492</v>
      </c>
    </row>
    <row r="129">
      <c r="A129">
        <f>HYPERLINK("https://stackoverflow.com/q/54828156", "54828156")</f>
        <v/>
      </c>
      <c r="B129" t="n">
        <v>0.3705738705738705</v>
      </c>
    </row>
    <row r="130">
      <c r="A130">
        <f>HYPERLINK("https://stackoverflow.com/q/54868399", "54868399")</f>
        <v/>
      </c>
      <c r="B130" t="n">
        <v>0.3764986900909231</v>
      </c>
    </row>
    <row r="131">
      <c r="A131">
        <f>HYPERLINK("https://stackoverflow.com/q/54901001", "54901001")</f>
        <v/>
      </c>
      <c r="B131" t="n">
        <v>0.3211884177302044</v>
      </c>
    </row>
    <row r="132">
      <c r="A132">
        <f>HYPERLINK("https://stackoverflow.com/q/54902614", "54902614")</f>
        <v/>
      </c>
      <c r="B132" t="n">
        <v>0.3970672294772017</v>
      </c>
    </row>
    <row r="133">
      <c r="A133">
        <f>HYPERLINK("https://stackoverflow.com/q/54920348", "54920348")</f>
        <v/>
      </c>
      <c r="B133" t="n">
        <v>0.5494841269841271</v>
      </c>
    </row>
    <row r="134">
      <c r="A134">
        <f>HYPERLINK("https://stackoverflow.com/q/55072078", "55072078")</f>
        <v/>
      </c>
      <c r="B134" t="n">
        <v>0.7026242491358771</v>
      </c>
    </row>
    <row r="135">
      <c r="A135">
        <f>HYPERLINK("https://stackoverflow.com/q/55269741", "55269741")</f>
        <v/>
      </c>
      <c r="B135" t="n">
        <v>0.3737574154240822</v>
      </c>
    </row>
    <row r="136">
      <c r="A136">
        <f>HYPERLINK("https://stackoverflow.com/q/55393388", "55393388")</f>
        <v/>
      </c>
      <c r="B136" t="n">
        <v>0.5379283329927107</v>
      </c>
    </row>
    <row r="137">
      <c r="A137">
        <f>HYPERLINK("https://stackoverflow.com/q/55484404", "55484404")</f>
        <v/>
      </c>
      <c r="B137" t="n">
        <v>0.2839870036471979</v>
      </c>
    </row>
    <row r="138">
      <c r="A138">
        <f>HYPERLINK("https://stackoverflow.com/q/55645981", "55645981")</f>
        <v/>
      </c>
      <c r="B138" t="n">
        <v>0.5534468215627636</v>
      </c>
    </row>
    <row r="139">
      <c r="A139">
        <f>HYPERLINK("https://stackoverflow.com/q/55778580", "55778580")</f>
        <v/>
      </c>
      <c r="B139" t="n">
        <v>0.3705738705738706</v>
      </c>
    </row>
    <row r="140">
      <c r="A140">
        <f>HYPERLINK("https://stackoverflow.com/q/55864354", "55864354")</f>
        <v/>
      </c>
      <c r="B140" t="n">
        <v>0.7205093068402422</v>
      </c>
    </row>
    <row r="141">
      <c r="A141">
        <f>HYPERLINK("https://stackoverflow.com/q/55905651", "55905651")</f>
        <v/>
      </c>
      <c r="B141" t="n">
        <v>0.3079315320694632</v>
      </c>
    </row>
    <row r="142">
      <c r="A142">
        <f>HYPERLINK("https://stackoverflow.com/q/56043124", "56043124")</f>
        <v/>
      </c>
      <c r="B142" t="n">
        <v>0.3878932178932179</v>
      </c>
    </row>
    <row r="143">
      <c r="A143">
        <f>HYPERLINK("https://stackoverflow.com/q/56227556", "56227556")</f>
        <v/>
      </c>
      <c r="B143" t="n">
        <v>0.3198260073260073</v>
      </c>
    </row>
    <row r="144">
      <c r="A144">
        <f>HYPERLINK("https://stackoverflow.com/q/56336076", "56336076")</f>
        <v/>
      </c>
      <c r="B144" t="n">
        <v>0.3832130832130833</v>
      </c>
    </row>
    <row r="145">
      <c r="A145">
        <f>HYPERLINK("https://stackoverflow.com/q/56363143", "56363143")</f>
        <v/>
      </c>
      <c r="B145" t="n">
        <v>0.2295134856110466</v>
      </c>
    </row>
    <row r="146">
      <c r="A146">
        <f>HYPERLINK("https://stackoverflow.com/q/56389977", "56389977")</f>
        <v/>
      </c>
      <c r="B146" t="n">
        <v>0.6274682712591209</v>
      </c>
    </row>
    <row r="147">
      <c r="A147">
        <f>HYPERLINK("https://stackoverflow.com/q/56469964", "56469964")</f>
        <v/>
      </c>
      <c r="B147" t="n">
        <v>0.7312671809878514</v>
      </c>
    </row>
    <row r="148">
      <c r="A148">
        <f>HYPERLINK("https://stackoverflow.com/q/56548526", "56548526")</f>
        <v/>
      </c>
      <c r="B148" t="n">
        <v>0.408136774959205</v>
      </c>
    </row>
    <row r="149">
      <c r="A149">
        <f>HYPERLINK("https://stackoverflow.com/q/56561002", "56561002")</f>
        <v/>
      </c>
      <c r="B149" t="n">
        <v>0.3759766428160211</v>
      </c>
    </row>
    <row r="150">
      <c r="A150">
        <f>HYPERLINK("https://stackoverflow.com/q/56709602", "56709602")</f>
        <v/>
      </c>
      <c r="B150" t="n">
        <v>0.3234861845972957</v>
      </c>
    </row>
    <row r="151">
      <c r="A151">
        <f>HYPERLINK("https://stackoverflow.com/q/56748978", "56748978")</f>
        <v/>
      </c>
      <c r="B151" t="n">
        <v>0.6634863331614232</v>
      </c>
    </row>
    <row r="152">
      <c r="A152">
        <f>HYPERLINK("https://stackoverflow.com/q/56777119", "56777119")</f>
        <v/>
      </c>
      <c r="B152" t="n">
        <v>0.492844806316309</v>
      </c>
    </row>
    <row r="153">
      <c r="A153">
        <f>HYPERLINK("https://stackoverflow.com/q/56790149", "56790149")</f>
        <v/>
      </c>
      <c r="B153" t="n">
        <v>0.6848965848965849</v>
      </c>
    </row>
    <row r="154">
      <c r="A154">
        <f>HYPERLINK("https://stackoverflow.com/q/56816188", "56816188")</f>
        <v/>
      </c>
      <c r="B154" t="n">
        <v>0.4445128626163109</v>
      </c>
    </row>
    <row r="155">
      <c r="A155">
        <f>HYPERLINK("https://stackoverflow.com/q/56833949", "56833949")</f>
        <v/>
      </c>
      <c r="B155" t="n">
        <v>0.6566137566137565</v>
      </c>
    </row>
    <row r="156">
      <c r="A156">
        <f>HYPERLINK("https://stackoverflow.com/q/56844066", "56844066")</f>
        <v/>
      </c>
      <c r="B156" t="n">
        <v>0.2858577511505929</v>
      </c>
    </row>
    <row r="157">
      <c r="A157">
        <f>HYPERLINK("https://stackoverflow.com/q/56900955", "56900955")</f>
        <v/>
      </c>
      <c r="B157" t="n">
        <v>0.8899401800521203</v>
      </c>
    </row>
    <row r="158">
      <c r="A158">
        <f>HYPERLINK("https://stackoverflow.com/q/56961193", "56961193")</f>
        <v/>
      </c>
      <c r="B158" t="n">
        <v>0.3512047504853261</v>
      </c>
    </row>
    <row r="159">
      <c r="A159">
        <f>HYPERLINK("https://stackoverflow.com/q/57167951", "57167951")</f>
        <v/>
      </c>
      <c r="B159" t="n">
        <v>0.3961263261781397</v>
      </c>
    </row>
    <row r="160">
      <c r="A160">
        <f>HYPERLINK("https://stackoverflow.com/q/57193206", "57193206")</f>
        <v/>
      </c>
      <c r="B160" t="n">
        <v>0.3536196410028186</v>
      </c>
    </row>
    <row r="161">
      <c r="A161">
        <f>HYPERLINK("https://stackoverflow.com/q/57193594", "57193594")</f>
        <v/>
      </c>
      <c r="B161" t="n">
        <v>0.6432047271463329</v>
      </c>
    </row>
    <row r="162">
      <c r="A162">
        <f>HYPERLINK("https://stackoverflow.com/q/57218185", "57218185")</f>
        <v/>
      </c>
      <c r="B162" t="n">
        <v>0.5600292003593891</v>
      </c>
    </row>
    <row r="163">
      <c r="A163">
        <f>HYPERLINK("https://stackoverflow.com/q/57422643", "57422643")</f>
        <v/>
      </c>
      <c r="B163" t="n">
        <v>0.2869933097205825</v>
      </c>
    </row>
    <row r="164">
      <c r="A164">
        <f>HYPERLINK("https://stackoverflow.com/q/57477390", "57477390")</f>
        <v/>
      </c>
      <c r="B164" t="n">
        <v>0.3850365614410558</v>
      </c>
    </row>
    <row r="165">
      <c r="A165">
        <f>HYPERLINK("https://stackoverflow.com/q/57873246", "57873246")</f>
        <v/>
      </c>
      <c r="B165" t="n">
        <v>0.6014999271880007</v>
      </c>
    </row>
    <row r="166">
      <c r="A166">
        <f>HYPERLINK("https://stackoverflow.com/q/58039038", "58039038")</f>
        <v/>
      </c>
      <c r="B166" t="n">
        <v>0.5457283559776633</v>
      </c>
    </row>
    <row r="167">
      <c r="A167">
        <f>HYPERLINK("https://stackoverflow.com/q/58248640", "58248640")</f>
        <v/>
      </c>
      <c r="B167" t="n">
        <v>0.4369680239245457</v>
      </c>
    </row>
    <row r="168">
      <c r="A168">
        <f>HYPERLINK("https://stackoverflow.com/q/58255162", "58255162")</f>
        <v/>
      </c>
      <c r="B168" t="n">
        <v>0.4543399638336347</v>
      </c>
    </row>
    <row r="169">
      <c r="A169">
        <f>HYPERLINK("https://stackoverflow.com/q/58300168", "58300168")</f>
        <v/>
      </c>
      <c r="B169" t="n">
        <v>0.3608550947260624</v>
      </c>
    </row>
    <row r="170">
      <c r="A170">
        <f>HYPERLINK("https://stackoverflow.com/q/58328684", "58328684")</f>
        <v/>
      </c>
      <c r="B170" t="n">
        <v>0.3346112456281947</v>
      </c>
    </row>
    <row r="171">
      <c r="A171">
        <f>HYPERLINK("https://stackoverflow.com/q/58405973", "58405973")</f>
        <v/>
      </c>
      <c r="B171" t="n">
        <v>0.3426343197636573</v>
      </c>
    </row>
    <row r="172">
      <c r="A172">
        <f>HYPERLINK("https://stackoverflow.com/q/58416987", "58416987")</f>
        <v/>
      </c>
      <c r="B172" t="n">
        <v>0.6144749290444657</v>
      </c>
    </row>
    <row r="173">
      <c r="A173">
        <f>HYPERLINK("https://stackoverflow.com/q/58429974", "58429974")</f>
        <v/>
      </c>
      <c r="B173" t="n">
        <v>0.5615719406041987</v>
      </c>
    </row>
    <row r="174">
      <c r="A174">
        <f>HYPERLINK("https://stackoverflow.com/q/58452561", "58452561")</f>
        <v/>
      </c>
      <c r="B174" t="n">
        <v>0.3866260002623639</v>
      </c>
    </row>
    <row r="175">
      <c r="A175">
        <f>HYPERLINK("https://stackoverflow.com/q/58470460", "58470460")</f>
        <v/>
      </c>
      <c r="B175" t="n">
        <v>0.4083148763381322</v>
      </c>
    </row>
    <row r="176">
      <c r="A176">
        <f>HYPERLINK("https://stackoverflow.com/q/58483028", "58483028")</f>
        <v/>
      </c>
      <c r="B176" t="n">
        <v>0.3517970227814787</v>
      </c>
    </row>
    <row r="177">
      <c r="A177">
        <f>HYPERLINK("https://stackoverflow.com/q/58575034", "58575034")</f>
        <v/>
      </c>
      <c r="B177" t="n">
        <v>0.4859182962631241</v>
      </c>
    </row>
    <row r="178">
      <c r="A178">
        <f>HYPERLINK("https://stackoverflow.com/q/58596586", "58596586")</f>
        <v/>
      </c>
      <c r="B178" t="n">
        <v>0.3211884177302045</v>
      </c>
    </row>
    <row r="179">
      <c r="A179">
        <f>HYPERLINK("https://stackoverflow.com/q/58696023", "58696023")</f>
        <v/>
      </c>
      <c r="B179" t="n">
        <v>0.4142748423570342</v>
      </c>
    </row>
    <row r="180">
      <c r="A180">
        <f>HYPERLINK("https://stackoverflow.com/q/58712877", "58712877")</f>
        <v/>
      </c>
      <c r="B180" t="n">
        <v>0.4626539089155913</v>
      </c>
    </row>
    <row r="181">
      <c r="A181">
        <f>HYPERLINK("https://stackoverflow.com/q/58742822", "58742822")</f>
        <v/>
      </c>
      <c r="B181" t="n">
        <v>0.2938464118041583</v>
      </c>
    </row>
    <row r="182">
      <c r="A182">
        <f>HYPERLINK("https://stackoverflow.com/q/58812003", "58812003")</f>
        <v/>
      </c>
      <c r="B182" t="n">
        <v>0.5977870466921561</v>
      </c>
    </row>
    <row r="183">
      <c r="A183">
        <f>HYPERLINK("https://stackoverflow.com/q/58858248", "58858248")</f>
        <v/>
      </c>
      <c r="B183" t="n">
        <v>0.4405952380952382</v>
      </c>
    </row>
    <row r="184">
      <c r="A184">
        <f>HYPERLINK("https://stackoverflow.com/q/58867261", "58867261")</f>
        <v/>
      </c>
      <c r="B184" t="n">
        <v>0.4273906310491676</v>
      </c>
    </row>
    <row r="185">
      <c r="A185">
        <f>HYPERLINK("https://stackoverflow.com/q/58887435", "58887435")</f>
        <v/>
      </c>
      <c r="B185" t="n">
        <v>0.4157611590497496</v>
      </c>
    </row>
    <row r="186">
      <c r="A186">
        <f>HYPERLINK("https://stackoverflow.com/q/58913715", "58913715")</f>
        <v/>
      </c>
      <c r="B186" t="n">
        <v>0.3103697069214311</v>
      </c>
    </row>
    <row r="187">
      <c r="A187">
        <f>HYPERLINK("https://stackoverflow.com/q/59022984", "59022984")</f>
        <v/>
      </c>
      <c r="B187" t="n">
        <v>0.3198260073260074</v>
      </c>
    </row>
    <row r="188">
      <c r="A188">
        <f>HYPERLINK("https://stackoverflow.com/q/59110327", "59110327")</f>
        <v/>
      </c>
      <c r="B188" t="n">
        <v>0.6101838215240277</v>
      </c>
    </row>
    <row r="189">
      <c r="A189">
        <f>HYPERLINK("https://stackoverflow.com/q/59212588", "59212588")</f>
        <v/>
      </c>
      <c r="B189" t="n">
        <v>0.6828383683222392</v>
      </c>
    </row>
    <row r="190">
      <c r="A190">
        <f>HYPERLINK("https://stackoverflow.com/q/59231120", "59231120")</f>
        <v/>
      </c>
      <c r="B190" t="n">
        <v>0.2739644406311073</v>
      </c>
    </row>
    <row r="191">
      <c r="A191">
        <f>HYPERLINK("https://stackoverflow.com/q/59345059", "59345059")</f>
        <v/>
      </c>
      <c r="B191" t="n">
        <v>0.2723174603174603</v>
      </c>
    </row>
    <row r="192">
      <c r="A192">
        <f>HYPERLINK("https://stackoverflow.com/q/59351603", "59351603")</f>
        <v/>
      </c>
      <c r="B192" t="n">
        <v>0.3728418267891952</v>
      </c>
    </row>
    <row r="193">
      <c r="A193">
        <f>HYPERLINK("https://stackoverflow.com/q/59352243", "59352243")</f>
        <v/>
      </c>
      <c r="B193" t="n">
        <v>0.3512724649088286</v>
      </c>
    </row>
    <row r="194">
      <c r="A194">
        <f>HYPERLINK("https://stackoverflow.com/q/59438778", "59438778")</f>
        <v/>
      </c>
      <c r="B194" t="n">
        <v>0.2699684574684575</v>
      </c>
    </row>
    <row r="195">
      <c r="A195">
        <f>HYPERLINK("https://stackoverflow.com/q/59453712", "59453712")</f>
        <v/>
      </c>
      <c r="B195" t="n">
        <v>0.5515742909185533</v>
      </c>
    </row>
    <row r="196">
      <c r="A196">
        <f>HYPERLINK("https://stackoverflow.com/q/59510871", "59510871")</f>
        <v/>
      </c>
      <c r="B196" t="n">
        <v>0.3151958844479619</v>
      </c>
    </row>
    <row r="197">
      <c r="A197">
        <f>HYPERLINK("https://stackoverflow.com/q/59592466", "59592466")</f>
        <v/>
      </c>
      <c r="B197" t="n">
        <v>0.3902270210409746</v>
      </c>
    </row>
    <row r="198">
      <c r="A198">
        <f>HYPERLINK("https://stackoverflow.com/q/59624024", "59624024")</f>
        <v/>
      </c>
      <c r="B198" t="n">
        <v>0.463181148748159</v>
      </c>
    </row>
    <row r="199">
      <c r="A199">
        <f>HYPERLINK("https://stackoverflow.com/q/59662845", "59662845")</f>
        <v/>
      </c>
      <c r="B199" t="n">
        <v>0.3632625741059475</v>
      </c>
    </row>
    <row r="200">
      <c r="A200">
        <f>HYPERLINK("https://stackoverflow.com/q/59730158", "59730158")</f>
        <v/>
      </c>
      <c r="B200" t="n">
        <v>0.3554257761804932</v>
      </c>
    </row>
    <row r="201">
      <c r="A201">
        <f>HYPERLINK("https://stackoverflow.com/q/59746179", "59746179")</f>
        <v/>
      </c>
      <c r="B201" t="n">
        <v>0.3727106227106226</v>
      </c>
    </row>
    <row r="202">
      <c r="A202">
        <f>HYPERLINK("https://stackoverflow.com/q/59857501", "59857501")</f>
        <v/>
      </c>
      <c r="B202" t="n">
        <v>0.6658730158730156</v>
      </c>
    </row>
    <row r="203">
      <c r="A203">
        <f>HYPERLINK("https://stackoverflow.com/q/59869329", "59869329")</f>
        <v/>
      </c>
      <c r="B203" t="n">
        <v>0.6180097680097678</v>
      </c>
    </row>
    <row r="204">
      <c r="A204">
        <f>HYPERLINK("https://stackoverflow.com/q/60084638", "60084638")</f>
        <v/>
      </c>
      <c r="B204" t="n">
        <v>0.3423320506653839</v>
      </c>
    </row>
    <row r="205">
      <c r="A205">
        <f>HYPERLINK("https://stackoverflow.com/q/60097780", "60097780")</f>
        <v/>
      </c>
      <c r="B205" t="n">
        <v>0.5012744757270305</v>
      </c>
    </row>
    <row r="206">
      <c r="A206">
        <f>HYPERLINK("https://stackoverflow.com/q/60334874", "60334874")</f>
        <v/>
      </c>
      <c r="B206" t="n">
        <v>0.3622436994530018</v>
      </c>
    </row>
    <row r="207">
      <c r="A207">
        <f>HYPERLINK("https://stackoverflow.com/q/60556126", "60556126")</f>
        <v/>
      </c>
      <c r="B207" t="n">
        <v>0.2932649911816579</v>
      </c>
    </row>
    <row r="208">
      <c r="A208">
        <f>HYPERLINK("https://stackoverflow.com/q/60589214", "60589214")</f>
        <v/>
      </c>
      <c r="B208" t="n">
        <v>0.2023425499231951</v>
      </c>
    </row>
    <row r="209">
      <c r="A209">
        <f>HYPERLINK("https://stackoverflow.com/q/60595868", "60595868")</f>
        <v/>
      </c>
      <c r="B209" t="n">
        <v>0.6346834023464459</v>
      </c>
    </row>
    <row r="210">
      <c r="A210">
        <f>HYPERLINK("https://stackoverflow.com/q/61019105", "61019105")</f>
        <v/>
      </c>
      <c r="B210" t="n">
        <v>0.6490734809120459</v>
      </c>
    </row>
    <row r="211">
      <c r="A211">
        <f>HYPERLINK("https://stackoverflow.com/q/61093844", "61093844")</f>
        <v/>
      </c>
      <c r="B211" t="n">
        <v>0.6566137566137565</v>
      </c>
    </row>
    <row r="212">
      <c r="A212">
        <f>HYPERLINK("https://stackoverflow.com/q/61282976", "61282976")</f>
        <v/>
      </c>
      <c r="B212" t="n">
        <v>0.6298626531787154</v>
      </c>
    </row>
    <row r="213">
      <c r="A213">
        <f>HYPERLINK("https://stackoverflow.com/q/61325505", "61325505")</f>
        <v/>
      </c>
      <c r="B213" t="n">
        <v>0.4217935349322211</v>
      </c>
    </row>
    <row r="214">
      <c r="A214">
        <f>HYPERLINK("https://stackoverflow.com/q/61345897", "61345897")</f>
        <v/>
      </c>
      <c r="B214" t="n">
        <v>0.2421602787456446</v>
      </c>
    </row>
    <row r="215">
      <c r="A215">
        <f>HYPERLINK("https://stackoverflow.com/q/61462588", "61462588")</f>
        <v/>
      </c>
      <c r="B215" t="n">
        <v>0.3740012783636944</v>
      </c>
    </row>
    <row r="216">
      <c r="A216">
        <f>HYPERLINK("https://stackoverflow.com/q/61481389", "61481389")</f>
        <v/>
      </c>
      <c r="B216" t="n">
        <v>0.4703997648442093</v>
      </c>
    </row>
    <row r="217">
      <c r="A217">
        <f>HYPERLINK("https://stackoverflow.com/q/61731925", "61731925")</f>
        <v/>
      </c>
      <c r="B217" t="n">
        <v>0.3109232865613376</v>
      </c>
    </row>
    <row r="218">
      <c r="A218">
        <f>HYPERLINK("https://stackoverflow.com/q/61734680", "61734680")</f>
        <v/>
      </c>
      <c r="B218" t="n">
        <v>0.5852546146663794</v>
      </c>
    </row>
    <row r="219">
      <c r="A219">
        <f>HYPERLINK("https://stackoverflow.com/q/61749474", "61749474")</f>
        <v/>
      </c>
      <c r="B219" t="n">
        <v>0.4689316925271982</v>
      </c>
    </row>
    <row r="220">
      <c r="A220">
        <f>HYPERLINK("https://stackoverflow.com/q/61759228", "61759228")</f>
        <v/>
      </c>
      <c r="B220" t="n">
        <v>0.4243092298647854</v>
      </c>
    </row>
    <row r="221">
      <c r="A221">
        <f>HYPERLINK("https://stackoverflow.com/q/61780469", "61780469")</f>
        <v/>
      </c>
      <c r="B221" t="n">
        <v>0.4769069664902999</v>
      </c>
    </row>
    <row r="222">
      <c r="A222">
        <f>HYPERLINK("https://stackoverflow.com/q/61798937", "61798937")</f>
        <v/>
      </c>
      <c r="B222" t="n">
        <v>0.3981425194191152</v>
      </c>
    </row>
    <row r="223">
      <c r="A223">
        <f>HYPERLINK("https://stackoverflow.com/q/61838119", "61838119")</f>
        <v/>
      </c>
      <c r="B223" t="n">
        <v>0.5704974727321097</v>
      </c>
    </row>
    <row r="224">
      <c r="A224">
        <f>HYPERLINK("https://stackoverflow.com/q/61842832", "61842832")</f>
        <v/>
      </c>
      <c r="B224" t="n">
        <v>0.3502914186507937</v>
      </c>
    </row>
    <row r="225">
      <c r="A225">
        <f>HYPERLINK("https://stackoverflow.com/q/61845738", "61845738")</f>
        <v/>
      </c>
      <c r="B225" t="n">
        <v>0.3487789987789987</v>
      </c>
    </row>
    <row r="226">
      <c r="A226">
        <f>HYPERLINK("https://stackoverflow.com/q/61947363", "61947363")</f>
        <v/>
      </c>
      <c r="B226" t="n">
        <v>0.3088316722037653</v>
      </c>
    </row>
    <row r="227">
      <c r="A227">
        <f>HYPERLINK("https://stackoverflow.com/q/62006237", "62006237")</f>
        <v/>
      </c>
      <c r="B227" t="n">
        <v>0.3677248677248679</v>
      </c>
    </row>
    <row r="228">
      <c r="A228">
        <f>HYPERLINK("https://stackoverflow.com/q/62014768", "62014768")</f>
        <v/>
      </c>
      <c r="B228" t="n">
        <v>0.429512617012617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