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HYPERLINK("https://stackoverflow.com/q/9766725", "9766725")</f>
        <v/>
      </c>
      <c r="B2" t="n">
        <v>0.3372331691297209</v>
      </c>
    </row>
    <row r="3">
      <c r="A3">
        <f>HYPERLINK("https://stackoverflow.com/q/10557731", "10557731")</f>
        <v/>
      </c>
      <c r="B3" t="n">
        <v>0.3972270419638841</v>
      </c>
    </row>
    <row r="4">
      <c r="A4">
        <f>HYPERLINK("https://stackoverflow.com/q/10923870", "10923870")</f>
        <v/>
      </c>
      <c r="B4" t="n">
        <v>0.3207271123937792</v>
      </c>
    </row>
    <row r="5">
      <c r="A5">
        <f>HYPERLINK("https://stackoverflow.com/q/11171081", "11171081")</f>
        <v/>
      </c>
      <c r="B5" t="n">
        <v>0.3463506898086338</v>
      </c>
    </row>
    <row r="6">
      <c r="A6">
        <f>HYPERLINK("https://stackoverflow.com/q/13480693", "13480693")</f>
        <v/>
      </c>
      <c r="B6" t="n">
        <v>0.2958053027305105</v>
      </c>
    </row>
    <row r="7">
      <c r="A7">
        <f>HYPERLINK("https://stackoverflow.com/q/15580847", "15580847")</f>
        <v/>
      </c>
      <c r="B7" t="n">
        <v>0.358424638291895</v>
      </c>
    </row>
    <row r="8">
      <c r="A8">
        <f>HYPERLINK("https://stackoverflow.com/q/18368258", "18368258")</f>
        <v/>
      </c>
      <c r="B8" t="n">
        <v>0.347767086109055</v>
      </c>
    </row>
    <row r="9">
      <c r="A9">
        <f>HYPERLINK("https://stackoverflow.com/q/21871067", "21871067")</f>
        <v/>
      </c>
      <c r="B9" t="n">
        <v>0.5166088510459371</v>
      </c>
    </row>
    <row r="10">
      <c r="A10">
        <f>HYPERLINK("https://stackoverflow.com/q/22563944", "22563944")</f>
        <v/>
      </c>
      <c r="B10" t="n">
        <v>0.3775814985492405</v>
      </c>
    </row>
    <row r="11">
      <c r="A11">
        <f>HYPERLINK("https://stackoverflow.com/q/26779046", "26779046")</f>
        <v/>
      </c>
      <c r="B11" t="n">
        <v>0.3855079938112428</v>
      </c>
    </row>
    <row r="12">
      <c r="A12">
        <f>HYPERLINK("https://stackoverflow.com/q/29308113", "29308113")</f>
        <v/>
      </c>
      <c r="B12" t="n">
        <v>0.2964062300523427</v>
      </c>
    </row>
    <row r="13">
      <c r="A13">
        <f>HYPERLINK("https://stackoverflow.com/q/31725790", "31725790")</f>
        <v/>
      </c>
      <c r="B13" t="n">
        <v>0.2127089246294544</v>
      </c>
    </row>
    <row r="14">
      <c r="A14">
        <f>HYPERLINK("https://stackoverflow.com/q/31967389", "31967389")</f>
        <v/>
      </c>
      <c r="B14" t="n">
        <v>0.3974912112496005</v>
      </c>
    </row>
    <row r="15">
      <c r="A15">
        <f>HYPERLINK("https://stackoverflow.com/q/32040971", "32040971")</f>
        <v/>
      </c>
      <c r="B15" t="n">
        <v>0.1600712307083498</v>
      </c>
    </row>
    <row r="16">
      <c r="A16">
        <f>HYPERLINK("https://stackoverflow.com/q/32706271", "32706271")</f>
        <v/>
      </c>
      <c r="B16" t="n">
        <v>0.4271898883009994</v>
      </c>
    </row>
    <row r="17">
      <c r="A17">
        <f>HYPERLINK("https://stackoverflow.com/q/33086501", "33086501")</f>
        <v/>
      </c>
      <c r="B17" t="n">
        <v>0.6017968162874906</v>
      </c>
    </row>
    <row r="18">
      <c r="A18">
        <f>HYPERLINK("https://stackoverflow.com/q/33879085", "33879085")</f>
        <v/>
      </c>
      <c r="B18" t="n">
        <v>0.3097754548974061</v>
      </c>
    </row>
    <row r="19">
      <c r="A19">
        <f>HYPERLINK("https://stackoverflow.com/q/34228425", "34228425")</f>
        <v/>
      </c>
      <c r="B19" t="n">
        <v>0.3010155070673802</v>
      </c>
    </row>
    <row r="20">
      <c r="A20">
        <f>HYPERLINK("https://stackoverflow.com/q/34776120", "34776120")</f>
        <v/>
      </c>
      <c r="B20" t="n">
        <v>0.1935910564942823</v>
      </c>
    </row>
    <row r="21">
      <c r="A21">
        <f>HYPERLINK("https://stackoverflow.com/q/34971515", "34971515")</f>
        <v/>
      </c>
      <c r="B21" t="n">
        <v>0.4575241642280748</v>
      </c>
    </row>
    <row r="22">
      <c r="A22">
        <f>HYPERLINK("https://stackoverflow.com/q/37124035", "37124035")</f>
        <v/>
      </c>
      <c r="B22" t="n">
        <v>0.2730920993632858</v>
      </c>
    </row>
    <row r="23">
      <c r="A23">
        <f>HYPERLINK("https://stackoverflow.com/q/39104959", "39104959")</f>
        <v/>
      </c>
      <c r="B23" t="n">
        <v>0.4348353666535484</v>
      </c>
    </row>
    <row r="24">
      <c r="A24">
        <f>HYPERLINK("https://stackoverflow.com/q/39471301", "39471301")</f>
        <v/>
      </c>
      <c r="B24" t="n">
        <v>0.3544864226682408</v>
      </c>
    </row>
    <row r="25">
      <c r="A25">
        <f>HYPERLINK("https://stackoverflow.com/q/40777490", "40777490")</f>
        <v/>
      </c>
      <c r="B25" t="n">
        <v>0.2966351829988194</v>
      </c>
    </row>
    <row r="26">
      <c r="A26">
        <f>HYPERLINK("https://stackoverflow.com/q/41174301", "41174301")</f>
        <v/>
      </c>
      <c r="B26" t="n">
        <v>0.4445128626163109</v>
      </c>
    </row>
    <row r="27">
      <c r="A27">
        <f>HYPERLINK("https://stackoverflow.com/q/41233968", "41233968")</f>
        <v/>
      </c>
      <c r="B27" t="n">
        <v>0.4541139863720507</v>
      </c>
    </row>
    <row r="28">
      <c r="A28">
        <f>HYPERLINK("https://stackoverflow.com/q/41277345", "41277345")</f>
        <v/>
      </c>
      <c r="B28" t="n">
        <v>0.2890211640211641</v>
      </c>
    </row>
    <row r="29">
      <c r="A29">
        <f>HYPERLINK("https://stackoverflow.com/q/41469924", "41469924")</f>
        <v/>
      </c>
      <c r="B29" t="n">
        <v>0.4001562628505634</v>
      </c>
    </row>
    <row r="30">
      <c r="A30">
        <f>HYPERLINK("https://stackoverflow.com/q/41980071", "41980071")</f>
        <v/>
      </c>
      <c r="B30" t="n">
        <v>0.3757215007215007</v>
      </c>
    </row>
    <row r="31">
      <c r="A31">
        <f>HYPERLINK("https://stackoverflow.com/q/42227249", "42227249")</f>
        <v/>
      </c>
      <c r="B31" t="n">
        <v>0.23596757852077</v>
      </c>
    </row>
    <row r="32">
      <c r="A32">
        <f>HYPERLINK("https://stackoverflow.com/q/42619631", "42619631")</f>
        <v/>
      </c>
      <c r="B32" t="n">
        <v>0.2131303998392606</v>
      </c>
    </row>
    <row r="33">
      <c r="A33">
        <f>HYPERLINK("https://stackoverflow.com/q/42784576", "42784576")</f>
        <v/>
      </c>
      <c r="B33" t="n">
        <v>0.3588903451288773</v>
      </c>
    </row>
    <row r="34">
      <c r="A34">
        <f>HYPERLINK("https://stackoverflow.com/q/42996482", "42996482")</f>
        <v/>
      </c>
      <c r="B34" t="n">
        <v>0.3027369826435248</v>
      </c>
    </row>
    <row r="35">
      <c r="A35">
        <f>HYPERLINK("https://stackoverflow.com/q/43008145", "43008145")</f>
        <v/>
      </c>
      <c r="B35" t="n">
        <v>0.5901046943600136</v>
      </c>
    </row>
    <row r="36">
      <c r="A36">
        <f>HYPERLINK("https://stackoverflow.com/q/43207458", "43207458")</f>
        <v/>
      </c>
      <c r="B36" t="n">
        <v>0.4785656354999421</v>
      </c>
    </row>
    <row r="37">
      <c r="A37">
        <f>HYPERLINK("https://stackoverflow.com/q/43212275", "43212275")</f>
        <v/>
      </c>
      <c r="B37" t="n">
        <v>0.4444763179702937</v>
      </c>
    </row>
    <row r="38">
      <c r="A38">
        <f>HYPERLINK("https://stackoverflow.com/q/43733425", "43733425")</f>
        <v/>
      </c>
      <c r="B38" t="n">
        <v>0.6661845423527667</v>
      </c>
    </row>
    <row r="39">
      <c r="A39">
        <f>HYPERLINK("https://stackoverflow.com/q/43937563", "43937563")</f>
        <v/>
      </c>
      <c r="B39" t="n">
        <v>0.2500396825396826</v>
      </c>
    </row>
    <row r="40">
      <c r="A40">
        <f>HYPERLINK("https://stackoverflow.com/q/44041037", "44041037")</f>
        <v/>
      </c>
      <c r="B40" t="n">
        <v>0.6041687037580261</v>
      </c>
    </row>
    <row r="41">
      <c r="A41">
        <f>HYPERLINK("https://stackoverflow.com/q/44272066", "44272066")</f>
        <v/>
      </c>
      <c r="B41" t="n">
        <v>0.2484258166076348</v>
      </c>
    </row>
    <row r="42">
      <c r="A42">
        <f>HYPERLINK("https://stackoverflow.com/q/44335833", "44335833")</f>
        <v/>
      </c>
      <c r="B42" t="n">
        <v>0.3016463822915436</v>
      </c>
    </row>
    <row r="43">
      <c r="A43">
        <f>HYPERLINK("https://stackoverflow.com/q/44912604", "44912604")</f>
        <v/>
      </c>
      <c r="B43" t="n">
        <v>0.2970032840722495</v>
      </c>
    </row>
    <row r="44">
      <c r="A44">
        <f>HYPERLINK("https://stackoverflow.com/q/45513359", "45513359")</f>
        <v/>
      </c>
      <c r="B44" t="n">
        <v>0.4495452501988451</v>
      </c>
    </row>
    <row r="45">
      <c r="A45">
        <f>HYPERLINK("https://stackoverflow.com/q/45545220", "45545220")</f>
        <v/>
      </c>
      <c r="B45" t="n">
        <v>0.5412040463853935</v>
      </c>
    </row>
    <row r="46">
      <c r="A46">
        <f>HYPERLINK("https://stackoverflow.com/q/45722513", "45722513")</f>
        <v/>
      </c>
      <c r="B46" t="n">
        <v>0.512115635304041</v>
      </c>
    </row>
    <row r="47">
      <c r="A47">
        <f>HYPERLINK("https://stackoverflow.com/q/45723760", "45723760")</f>
        <v/>
      </c>
      <c r="B47" t="n">
        <v>0.6368407578084997</v>
      </c>
    </row>
    <row r="48">
      <c r="A48">
        <f>HYPERLINK("https://stackoverflow.com/q/45874369", "45874369")</f>
        <v/>
      </c>
      <c r="B48" t="n">
        <v>0.3716649780479568</v>
      </c>
    </row>
    <row r="49">
      <c r="A49">
        <f>HYPERLINK("https://stackoverflow.com/q/45921253", "45921253")</f>
        <v/>
      </c>
      <c r="B49" t="n">
        <v>0.4026251526251526</v>
      </c>
    </row>
    <row r="50">
      <c r="A50">
        <f>HYPERLINK("https://stackoverflow.com/q/45931378", "45931378")</f>
        <v/>
      </c>
      <c r="B50" t="n">
        <v>0.1905745769382133</v>
      </c>
    </row>
    <row r="51">
      <c r="A51">
        <f>HYPERLINK("https://stackoverflow.com/q/45941854", "45941854")</f>
        <v/>
      </c>
      <c r="B51" t="n">
        <v>0.4531790369779197</v>
      </c>
    </row>
    <row r="52">
      <c r="A52">
        <f>HYPERLINK("https://stackoverflow.com/q/45980951", "45980951")</f>
        <v/>
      </c>
      <c r="B52" t="n">
        <v>0.3800065794884448</v>
      </c>
    </row>
    <row r="53">
      <c r="A53">
        <f>HYPERLINK("https://stackoverflow.com/q/46057517", "46057517")</f>
        <v/>
      </c>
      <c r="B53" t="n">
        <v>0.4312394461330631</v>
      </c>
    </row>
    <row r="54">
      <c r="A54">
        <f>HYPERLINK("https://stackoverflow.com/q/46362311", "46362311")</f>
        <v/>
      </c>
      <c r="B54" t="n">
        <v>0.5014195380049039</v>
      </c>
    </row>
    <row r="55">
      <c r="A55">
        <f>HYPERLINK("https://stackoverflow.com/q/46514457", "46514457")</f>
        <v/>
      </c>
      <c r="B55" t="n">
        <v>0.5129728889924648</v>
      </c>
    </row>
    <row r="56">
      <c r="A56">
        <f>HYPERLINK("https://stackoverflow.com/q/46541679", "46541679")</f>
        <v/>
      </c>
      <c r="B56" t="n">
        <v>0.3876773423233601</v>
      </c>
    </row>
    <row r="57">
      <c r="A57">
        <f>HYPERLINK("https://stackoverflow.com/q/46803436", "46803436")</f>
        <v/>
      </c>
      <c r="B57" t="n">
        <v>0.6949376737512329</v>
      </c>
    </row>
    <row r="58">
      <c r="A58">
        <f>HYPERLINK("https://stackoverflow.com/q/47057239", "47057239")</f>
        <v/>
      </c>
      <c r="B58" t="n">
        <v>0.3276174027469364</v>
      </c>
    </row>
    <row r="59">
      <c r="A59">
        <f>HYPERLINK("https://stackoverflow.com/q/47107774", "47107774")</f>
        <v/>
      </c>
      <c r="B59" t="n">
        <v>0.4109879584017515</v>
      </c>
    </row>
    <row r="60">
      <c r="A60">
        <f>HYPERLINK("https://stackoverflow.com/q/47194805", "47194805")</f>
        <v/>
      </c>
      <c r="B60" t="n">
        <v>0.2739139515455306</v>
      </c>
    </row>
    <row r="61">
      <c r="A61">
        <f>HYPERLINK("https://stackoverflow.com/q/47296300", "47296300")</f>
        <v/>
      </c>
      <c r="B61" t="n">
        <v>0.2493590792559865</v>
      </c>
    </row>
    <row r="62">
      <c r="A62">
        <f>HYPERLINK("https://stackoverflow.com/q/47564757", "47564757")</f>
        <v/>
      </c>
      <c r="B62" t="n">
        <v>0.607127768724727</v>
      </c>
    </row>
    <row r="63">
      <c r="A63">
        <f>HYPERLINK("https://stackoverflow.com/q/47731051", "47731051")</f>
        <v/>
      </c>
      <c r="B63" t="n">
        <v>0.3502914186507936</v>
      </c>
    </row>
    <row r="64">
      <c r="A64">
        <f>HYPERLINK("https://stackoverflow.com/q/47764200", "47764200")</f>
        <v/>
      </c>
      <c r="B64" t="n">
        <v>0.3077566964285715</v>
      </c>
    </row>
    <row r="65">
      <c r="A65">
        <f>HYPERLINK("https://stackoverflow.com/q/47886587", "47886587")</f>
        <v/>
      </c>
      <c r="B65" t="n">
        <v>0.31250358145665</v>
      </c>
    </row>
    <row r="66">
      <c r="A66">
        <f>HYPERLINK("https://stackoverflow.com/q/48190454", "48190454")</f>
        <v/>
      </c>
      <c r="B66" t="n">
        <v>0.3312738597548724</v>
      </c>
    </row>
    <row r="67">
      <c r="A67">
        <f>HYPERLINK("https://stackoverflow.com/q/48875608", "48875608")</f>
        <v/>
      </c>
      <c r="B67" t="n">
        <v>0.5251589588765381</v>
      </c>
    </row>
    <row r="68">
      <c r="A68">
        <f>HYPERLINK("https://stackoverflow.com/q/49020892", "49020892")</f>
        <v/>
      </c>
      <c r="B68" t="n">
        <v>0.3572009291521486</v>
      </c>
    </row>
    <row r="69">
      <c r="A69">
        <f>HYPERLINK("https://stackoverflow.com/q/49242888", "49242888")</f>
        <v/>
      </c>
      <c r="B69" t="n">
        <v>0.468976732549412</v>
      </c>
    </row>
    <row r="70">
      <c r="A70">
        <f>HYPERLINK("https://stackoverflow.com/q/49286426", "49286426")</f>
        <v/>
      </c>
      <c r="B70" t="n">
        <v>0.2096115975039742</v>
      </c>
    </row>
    <row r="71">
      <c r="A71">
        <f>HYPERLINK("https://stackoverflow.com/q/49493225", "49493225")</f>
        <v/>
      </c>
      <c r="B71" t="n">
        <v>0.3269195275009229</v>
      </c>
    </row>
    <row r="72">
      <c r="A72">
        <f>HYPERLINK("https://stackoverflow.com/q/49517238", "49517238")</f>
        <v/>
      </c>
      <c r="B72" t="n">
        <v>0.3961319155493913</v>
      </c>
    </row>
    <row r="73">
      <c r="A73">
        <f>HYPERLINK("https://stackoverflow.com/q/49770636", "49770636")</f>
        <v/>
      </c>
      <c r="B73" t="n">
        <v>0.3011414303549135</v>
      </c>
    </row>
    <row r="74">
      <c r="A74">
        <f>HYPERLINK("https://stackoverflow.com/q/49925236", "49925236")</f>
        <v/>
      </c>
      <c r="B74" t="n">
        <v>0.5789571280225486</v>
      </c>
    </row>
    <row r="75">
      <c r="A75">
        <f>HYPERLINK("https://stackoverflow.com/q/49984925", "49984925")</f>
        <v/>
      </c>
      <c r="B75" t="n">
        <v>0.4292440139897767</v>
      </c>
    </row>
    <row r="76">
      <c r="A76">
        <f>HYPERLINK("https://stackoverflow.com/q/50152309", "50152309")</f>
        <v/>
      </c>
      <c r="B76" t="n">
        <v>0.6034642567489281</v>
      </c>
    </row>
    <row r="77">
      <c r="A77">
        <f>HYPERLINK("https://stackoverflow.com/q/50156366", "50156366")</f>
        <v/>
      </c>
      <c r="B77" t="n">
        <v>0.553580406521583</v>
      </c>
    </row>
    <row r="78">
      <c r="A78">
        <f>HYPERLINK("https://stackoverflow.com/q/50247924", "50247924")</f>
        <v/>
      </c>
      <c r="B78" t="n">
        <v>0.5450238397006458</v>
      </c>
    </row>
    <row r="79">
      <c r="A79">
        <f>HYPERLINK("https://stackoverflow.com/q/50420941", "50420941")</f>
        <v/>
      </c>
      <c r="B79" t="n">
        <v>0.4123376623376623</v>
      </c>
    </row>
    <row r="80">
      <c r="A80">
        <f>HYPERLINK("https://stackoverflow.com/q/50462355", "50462355")</f>
        <v/>
      </c>
      <c r="B80" t="n">
        <v>0.2562238930659984</v>
      </c>
    </row>
    <row r="81">
      <c r="A81">
        <f>HYPERLINK("https://stackoverflow.com/q/50479987", "50479987")</f>
        <v/>
      </c>
      <c r="B81" t="n">
        <v>0.3317063492063492</v>
      </c>
    </row>
    <row r="82">
      <c r="A82">
        <f>HYPERLINK("https://stackoverflow.com/q/50628776", "50628776")</f>
        <v/>
      </c>
      <c r="B82" t="n">
        <v>0.3017023234414539</v>
      </c>
    </row>
    <row r="83">
      <c r="A83">
        <f>HYPERLINK("https://stackoverflow.com/q/50641477", "50641477")</f>
        <v/>
      </c>
      <c r="B83" t="n">
        <v>0.4994177018633539</v>
      </c>
    </row>
    <row r="84">
      <c r="A84">
        <f>HYPERLINK("https://stackoverflow.com/q/50822695", "50822695")</f>
        <v/>
      </c>
      <c r="B84" t="n">
        <v>0.4010375099760575</v>
      </c>
    </row>
    <row r="85">
      <c r="A85">
        <f>HYPERLINK("https://stackoverflow.com/q/50823383", "50823383")</f>
        <v/>
      </c>
      <c r="B85" t="n">
        <v>0.3544864226682409</v>
      </c>
    </row>
    <row r="86">
      <c r="A86">
        <f>HYPERLINK("https://stackoverflow.com/q/50874376", "50874376")</f>
        <v/>
      </c>
      <c r="B86" t="n">
        <v>0.6739189928845103</v>
      </c>
    </row>
    <row r="87">
      <c r="A87">
        <f>HYPERLINK("https://stackoverflow.com/q/50936643", "50936643")</f>
        <v/>
      </c>
      <c r="B87" t="n">
        <v>0.8624462245957574</v>
      </c>
    </row>
    <row r="88">
      <c r="A88">
        <f>HYPERLINK("https://stackoverflow.com/q/51142087", "51142087")</f>
        <v/>
      </c>
      <c r="B88" t="n">
        <v>0.622638999733972</v>
      </c>
    </row>
    <row r="89">
      <c r="A89">
        <f>HYPERLINK("https://stackoverflow.com/q/51193793", "51193793")</f>
        <v/>
      </c>
      <c r="B89" t="n">
        <v>0.2940438754117999</v>
      </c>
    </row>
    <row r="90">
      <c r="A90">
        <f>HYPERLINK("https://stackoverflow.com/q/51194662", "51194662")</f>
        <v/>
      </c>
      <c r="B90" t="n">
        <v>0.2338514109347443</v>
      </c>
    </row>
    <row r="91">
      <c r="A91">
        <f>HYPERLINK("https://stackoverflow.com/q/51303561", "51303561")</f>
        <v/>
      </c>
      <c r="B91" t="n">
        <v>0.2993237200983681</v>
      </c>
    </row>
    <row r="92">
      <c r="A92">
        <f>HYPERLINK("https://stackoverflow.com/q/51308896", "51308896")</f>
        <v/>
      </c>
      <c r="B92" t="n">
        <v>0.2278416959625013</v>
      </c>
    </row>
    <row r="93">
      <c r="A93">
        <f>HYPERLINK("https://stackoverflow.com/q/51351353", "51351353")</f>
        <v/>
      </c>
      <c r="B93" t="n">
        <v>0.3128815628815628</v>
      </c>
    </row>
    <row r="94">
      <c r="A94">
        <f>HYPERLINK("https://stackoverflow.com/q/51394376", "51394376")</f>
        <v/>
      </c>
      <c r="B94" t="n">
        <v>0.3819759052317192</v>
      </c>
    </row>
    <row r="95">
      <c r="A95">
        <f>HYPERLINK("https://stackoverflow.com/q/51429292", "51429292")</f>
        <v/>
      </c>
      <c r="B95" t="n">
        <v>0.6907249838284323</v>
      </c>
    </row>
    <row r="96">
      <c r="A96">
        <f>HYPERLINK("https://stackoverflow.com/q/51488750", "51488750")</f>
        <v/>
      </c>
      <c r="B96" t="n">
        <v>0.3521881445610258</v>
      </c>
    </row>
    <row r="97">
      <c r="A97">
        <f>HYPERLINK("https://stackoverflow.com/q/51499885", "51499885")</f>
        <v/>
      </c>
      <c r="B97" t="n">
        <v>0.2323713323713323</v>
      </c>
    </row>
    <row r="98">
      <c r="A98">
        <f>HYPERLINK("https://stackoverflow.com/q/51525766", "51525766")</f>
        <v/>
      </c>
      <c r="B98" t="n">
        <v>0.4250396825396826</v>
      </c>
    </row>
    <row r="99">
      <c r="A99">
        <f>HYPERLINK("https://stackoverflow.com/q/51731481", "51731481")</f>
        <v/>
      </c>
      <c r="B99" t="n">
        <v>0.4082161361954108</v>
      </c>
    </row>
    <row r="100">
      <c r="A100">
        <f>HYPERLINK("https://stackoverflow.com/q/51847630", "51847630")</f>
        <v/>
      </c>
      <c r="B100" t="n">
        <v>0.5473238882329792</v>
      </c>
    </row>
    <row r="101">
      <c r="A101">
        <f>HYPERLINK("https://stackoverflow.com/q/51870216", "51870216")</f>
        <v/>
      </c>
      <c r="B101" t="n">
        <v>0.3352026761117671</v>
      </c>
    </row>
    <row r="102">
      <c r="A102">
        <f>HYPERLINK("https://stackoverflow.com/q/51875348", "51875348")</f>
        <v/>
      </c>
      <c r="B102" t="n">
        <v>0.3258227961617792</v>
      </c>
    </row>
    <row r="103">
      <c r="A103">
        <f>HYPERLINK("https://stackoverflow.com/q/51876478", "51876478")</f>
        <v/>
      </c>
      <c r="B103" t="n">
        <v>0.566607634789453</v>
      </c>
    </row>
    <row r="104">
      <c r="A104">
        <f>HYPERLINK("https://stackoverflow.com/q/51973751", "51973751")</f>
        <v/>
      </c>
      <c r="B104" t="n">
        <v>0.5032761166482097</v>
      </c>
    </row>
    <row r="105">
      <c r="A105">
        <f>HYPERLINK("https://stackoverflow.com/q/51980747", "51980747")</f>
        <v/>
      </c>
      <c r="B105" t="n">
        <v>0.3768499348209492</v>
      </c>
    </row>
    <row r="106">
      <c r="A106">
        <f>HYPERLINK("https://stackoverflow.com/q/51993959", "51993959")</f>
        <v/>
      </c>
      <c r="B106" t="n">
        <v>0.6713217338217339</v>
      </c>
    </row>
    <row r="107">
      <c r="A107">
        <f>HYPERLINK("https://stackoverflow.com/q/52057206", "52057206")</f>
        <v/>
      </c>
      <c r="B107" t="n">
        <v>0.2708801689488384</v>
      </c>
    </row>
    <row r="108">
      <c r="A108">
        <f>HYPERLINK("https://stackoverflow.com/q/52085701", "52085701")</f>
        <v/>
      </c>
      <c r="B108" t="n">
        <v>0.4134452292347029</v>
      </c>
    </row>
    <row r="109">
      <c r="A109">
        <f>HYPERLINK("https://stackoverflow.com/q/52201545", "52201545")</f>
        <v/>
      </c>
      <c r="B109" t="n">
        <v>0.4641852521599358</v>
      </c>
    </row>
    <row r="110">
      <c r="A110">
        <f>HYPERLINK("https://stackoverflow.com/q/52213181", "52213181")</f>
        <v/>
      </c>
      <c r="B110" t="n">
        <v>0.493328732459167</v>
      </c>
    </row>
    <row r="111">
      <c r="A111">
        <f>HYPERLINK("https://stackoverflow.com/q/52264141", "52264141")</f>
        <v/>
      </c>
      <c r="B111" t="n">
        <v>0.4201698908730158</v>
      </c>
    </row>
    <row r="112">
      <c r="A112">
        <f>HYPERLINK("https://stackoverflow.com/q/52427085", "52427085")</f>
        <v/>
      </c>
      <c r="B112" t="n">
        <v>0.3168712797619048</v>
      </c>
    </row>
    <row r="113">
      <c r="A113">
        <f>HYPERLINK("https://stackoverflow.com/q/52805378", "52805378")</f>
        <v/>
      </c>
      <c r="B113" t="n">
        <v>0.4263091529446669</v>
      </c>
    </row>
    <row r="114">
      <c r="A114">
        <f>HYPERLINK("https://stackoverflow.com/q/52831801", "52831801")</f>
        <v/>
      </c>
      <c r="B114" t="n">
        <v>0.3583607866626735</v>
      </c>
    </row>
    <row r="115">
      <c r="A115">
        <f>HYPERLINK("https://stackoverflow.com/q/52917737", "52917737")</f>
        <v/>
      </c>
      <c r="B115" t="n">
        <v>0.4575210397358048</v>
      </c>
    </row>
    <row r="116">
      <c r="A116">
        <f>HYPERLINK("https://stackoverflow.com/q/53027157", "53027157")</f>
        <v/>
      </c>
      <c r="B116" t="n">
        <v>0.3627781401754005</v>
      </c>
    </row>
    <row r="117">
      <c r="A117">
        <f>HYPERLINK("https://stackoverflow.com/q/53082622", "53082622")</f>
        <v/>
      </c>
      <c r="B117" t="n">
        <v>0.5125165343915343</v>
      </c>
    </row>
    <row r="118">
      <c r="A118">
        <f>HYPERLINK("https://stackoverflow.com/q/53199680", "53199680")</f>
        <v/>
      </c>
      <c r="B118" t="n">
        <v>0.3811319399554693</v>
      </c>
    </row>
    <row r="119">
      <c r="A119">
        <f>HYPERLINK("https://stackoverflow.com/q/53287555", "53287555")</f>
        <v/>
      </c>
      <c r="B119" t="n">
        <v>0.4358483929121048</v>
      </c>
    </row>
    <row r="120">
      <c r="A120">
        <f>HYPERLINK("https://stackoverflow.com/q/53290593", "53290593")</f>
        <v/>
      </c>
      <c r="B120" t="n">
        <v>0.2997877445551863</v>
      </c>
    </row>
    <row r="121">
      <c r="A121">
        <f>HYPERLINK("https://stackoverflow.com/q/53503894", "53503894")</f>
        <v/>
      </c>
      <c r="B121" t="n">
        <v>0.2930915095344626</v>
      </c>
    </row>
    <row r="122">
      <c r="A122">
        <f>HYPERLINK("https://stackoverflow.com/q/53538056", "53538056")</f>
        <v/>
      </c>
      <c r="B122" t="n">
        <v>0.4104391148186768</v>
      </c>
    </row>
    <row r="123">
      <c r="A123">
        <f>HYPERLINK("https://stackoverflow.com/q/53862192", "53862192")</f>
        <v/>
      </c>
      <c r="B123" t="n">
        <v>0.271702919851068</v>
      </c>
    </row>
    <row r="124">
      <c r="A124">
        <f>HYPERLINK("https://stackoverflow.com/q/53961151", "53961151")</f>
        <v/>
      </c>
      <c r="B124" t="n">
        <v>0.2947962690230732</v>
      </c>
    </row>
    <row r="125">
      <c r="A125">
        <f>HYPERLINK("https://stackoverflow.com/q/54005457", "54005457")</f>
        <v/>
      </c>
      <c r="B125" t="n">
        <v>0.5576238576238577</v>
      </c>
    </row>
    <row r="126">
      <c r="A126">
        <f>HYPERLINK("https://stackoverflow.com/q/54178050", "54178050")</f>
        <v/>
      </c>
      <c r="B126" t="n">
        <v>0.444462564325578</v>
      </c>
    </row>
    <row r="127">
      <c r="A127">
        <f>HYPERLINK("https://stackoverflow.com/q/54192453", "54192453")</f>
        <v/>
      </c>
      <c r="B127" t="n">
        <v>0.3487700490318291</v>
      </c>
    </row>
    <row r="128">
      <c r="A128">
        <f>HYPERLINK("https://stackoverflow.com/q/54288494", "54288494")</f>
        <v/>
      </c>
      <c r="B128" t="n">
        <v>0.3459383753501401</v>
      </c>
    </row>
    <row r="129">
      <c r="A129">
        <f>HYPERLINK("https://stackoverflow.com/q/54446465", "54446465")</f>
        <v/>
      </c>
      <c r="B129" t="n">
        <v>0.474664817383264</v>
      </c>
    </row>
    <row r="130">
      <c r="A130">
        <f>HYPERLINK("https://stackoverflow.com/q/54741436", "54741436")</f>
        <v/>
      </c>
      <c r="B130" t="n">
        <v>0.3961263261781396</v>
      </c>
    </row>
    <row r="131">
      <c r="A131">
        <f>HYPERLINK("https://stackoverflow.com/q/54773028", "54773028")</f>
        <v/>
      </c>
      <c r="B131" t="n">
        <v>0.4265567765567765</v>
      </c>
    </row>
    <row r="132">
      <c r="A132">
        <f>HYPERLINK("https://stackoverflow.com/q/54790585", "54790585")</f>
        <v/>
      </c>
      <c r="B132" t="n">
        <v>0.4257622865870288</v>
      </c>
    </row>
    <row r="133">
      <c r="A133">
        <f>HYPERLINK("https://stackoverflow.com/q/54900592", "54900592")</f>
        <v/>
      </c>
      <c r="B133" t="n">
        <v>0.699056199056199</v>
      </c>
    </row>
    <row r="134">
      <c r="A134">
        <f>HYPERLINK("https://stackoverflow.com/q/54945975", "54945975")</f>
        <v/>
      </c>
      <c r="B134" t="n">
        <v>0.5771103896103896</v>
      </c>
    </row>
    <row r="135">
      <c r="A135">
        <f>HYPERLINK("https://stackoverflow.com/q/55006077", "55006077")</f>
        <v/>
      </c>
      <c r="B135" t="n">
        <v>0.5436507936507936</v>
      </c>
    </row>
    <row r="136">
      <c r="A136">
        <f>HYPERLINK("https://stackoverflow.com/q/55075917", "55075917")</f>
        <v/>
      </c>
      <c r="B136" t="n">
        <v>0.4923687423687423</v>
      </c>
    </row>
    <row r="137">
      <c r="A137">
        <f>HYPERLINK("https://stackoverflow.com/q/55122901", "55122901")</f>
        <v/>
      </c>
      <c r="B137" t="n">
        <v>0.7672619047619048</v>
      </c>
    </row>
    <row r="138">
      <c r="A138">
        <f>HYPERLINK("https://stackoverflow.com/q/55161617", "55161617")</f>
        <v/>
      </c>
      <c r="B138" t="n">
        <v>0.6637782982045276</v>
      </c>
    </row>
    <row r="139">
      <c r="A139">
        <f>HYPERLINK("https://stackoverflow.com/q/55179755", "55179755")</f>
        <v/>
      </c>
      <c r="B139" t="n">
        <v>0.4657428075396825</v>
      </c>
    </row>
    <row r="140">
      <c r="A140">
        <f>HYPERLINK("https://stackoverflow.com/q/55283256", "55283256")</f>
        <v/>
      </c>
      <c r="B140" t="n">
        <v>0.6529489029489028</v>
      </c>
    </row>
    <row r="141">
      <c r="A141">
        <f>HYPERLINK("https://stackoverflow.com/q/55297256", "55297256")</f>
        <v/>
      </c>
      <c r="B141" t="n">
        <v>0.5405018957650537</v>
      </c>
    </row>
    <row r="142">
      <c r="A142">
        <f>HYPERLINK("https://stackoverflow.com/q/55299725", "55299725")</f>
        <v/>
      </c>
      <c r="B142" t="n">
        <v>0.3851448300600843</v>
      </c>
    </row>
    <row r="143">
      <c r="A143">
        <f>HYPERLINK("https://stackoverflow.com/q/55408264", "55408264")</f>
        <v/>
      </c>
      <c r="B143" t="n">
        <v>0.2176180301180301</v>
      </c>
    </row>
    <row r="144">
      <c r="A144">
        <f>HYPERLINK("https://stackoverflow.com/q/55749828", "55749828")</f>
        <v/>
      </c>
      <c r="B144" t="n">
        <v>0.3403480814898138</v>
      </c>
    </row>
    <row r="145">
      <c r="A145">
        <f>HYPERLINK("https://stackoverflow.com/q/55791116", "55791116")</f>
        <v/>
      </c>
      <c r="B145" t="n">
        <v>0.7287012987012988</v>
      </c>
    </row>
    <row r="146">
      <c r="A146">
        <f>HYPERLINK("https://stackoverflow.com/q/56006399", "56006399")</f>
        <v/>
      </c>
      <c r="B146" t="n">
        <v>0.4500888201249212</v>
      </c>
    </row>
    <row r="147">
      <c r="A147">
        <f>HYPERLINK("https://stackoverflow.com/q/56065738", "56065738")</f>
        <v/>
      </c>
      <c r="B147" t="n">
        <v>0.4386299974535269</v>
      </c>
    </row>
    <row r="148">
      <c r="A148">
        <f>HYPERLINK("https://stackoverflow.com/q/56111559", "56111559")</f>
        <v/>
      </c>
      <c r="B148" t="n">
        <v>0.5233877770109654</v>
      </c>
    </row>
    <row r="149">
      <c r="A149">
        <f>HYPERLINK("https://stackoverflow.com/q/56116677", "56116677")</f>
        <v/>
      </c>
      <c r="B149" t="n">
        <v>0.558180708180708</v>
      </c>
    </row>
    <row r="150">
      <c r="A150">
        <f>HYPERLINK("https://stackoverflow.com/q/56159595", "56159595")</f>
        <v/>
      </c>
      <c r="B150" t="n">
        <v>0.4691202772188687</v>
      </c>
    </row>
    <row r="151">
      <c r="A151">
        <f>HYPERLINK("https://stackoverflow.com/q/56178580", "56178580")</f>
        <v/>
      </c>
      <c r="B151" t="n">
        <v>0.3564964447317388</v>
      </c>
    </row>
    <row r="152">
      <c r="A152">
        <f>HYPERLINK("https://stackoverflow.com/q/56380637", "56380637")</f>
        <v/>
      </c>
      <c r="B152" t="n">
        <v>0.2895440174700955</v>
      </c>
    </row>
    <row r="153">
      <c r="A153">
        <f>HYPERLINK("https://stackoverflow.com/q/56600624", "56600624")</f>
        <v/>
      </c>
      <c r="B153" t="n">
        <v>0.3705083260297984</v>
      </c>
    </row>
    <row r="154">
      <c r="A154">
        <f>HYPERLINK("https://stackoverflow.com/q/56646153", "56646153")</f>
        <v/>
      </c>
      <c r="B154" t="n">
        <v>0.612026862026862</v>
      </c>
    </row>
    <row r="155">
      <c r="A155">
        <f>HYPERLINK("https://stackoverflow.com/q/56650002", "56650002")</f>
        <v/>
      </c>
      <c r="B155" t="n">
        <v>0.3790609701824655</v>
      </c>
    </row>
    <row r="156">
      <c r="A156">
        <f>HYPERLINK("https://stackoverflow.com/q/56859374", "56859374")</f>
        <v/>
      </c>
      <c r="B156" t="n">
        <v>0.6263987154398113</v>
      </c>
    </row>
    <row r="157">
      <c r="A157">
        <f>HYPERLINK("https://stackoverflow.com/q/56860758", "56860758")</f>
        <v/>
      </c>
      <c r="B157" t="n">
        <v>0.5286234712464221</v>
      </c>
    </row>
    <row r="158">
      <c r="A158">
        <f>HYPERLINK("https://stackoverflow.com/q/56958594", "56958594")</f>
        <v/>
      </c>
      <c r="B158" t="n">
        <v>0.2655321842438407</v>
      </c>
    </row>
    <row r="159">
      <c r="A159">
        <f>HYPERLINK("https://stackoverflow.com/q/56983444", "56983444")</f>
        <v/>
      </c>
      <c r="B159" t="n">
        <v>0.5233877770109654</v>
      </c>
    </row>
    <row r="160">
      <c r="A160">
        <f>HYPERLINK("https://stackoverflow.com/q/57016969", "57016969")</f>
        <v/>
      </c>
      <c r="B160" t="n">
        <v>0.5071108980504954</v>
      </c>
    </row>
    <row r="161">
      <c r="A161">
        <f>HYPERLINK("https://stackoverflow.com/q/57017120", "57017120")</f>
        <v/>
      </c>
      <c r="B161" t="n">
        <v>0.4407254044935204</v>
      </c>
    </row>
    <row r="162">
      <c r="A162">
        <f>HYPERLINK("https://stackoverflow.com/q/57046996", "57046996")</f>
        <v/>
      </c>
      <c r="B162" t="n">
        <v>0.3341558441558442</v>
      </c>
    </row>
    <row r="163">
      <c r="A163">
        <f>HYPERLINK("https://stackoverflow.com/q/57072506", "57072506")</f>
        <v/>
      </c>
      <c r="B163" t="n">
        <v>0.4388573720703684</v>
      </c>
    </row>
    <row r="164">
      <c r="A164">
        <f>HYPERLINK("https://stackoverflow.com/q/57085012", "57085012")</f>
        <v/>
      </c>
      <c r="B164" t="n">
        <v>0.3923472554757472</v>
      </c>
    </row>
    <row r="165">
      <c r="A165">
        <f>HYPERLINK("https://stackoverflow.com/q/57126292", "57126292")</f>
        <v/>
      </c>
      <c r="B165" t="n">
        <v>0.4413527124370499</v>
      </c>
    </row>
    <row r="166">
      <c r="A166">
        <f>HYPERLINK("https://stackoverflow.com/q/57127349", "57127349")</f>
        <v/>
      </c>
      <c r="B166" t="n">
        <v>0.2659766642975598</v>
      </c>
    </row>
    <row r="167">
      <c r="A167">
        <f>HYPERLINK("https://stackoverflow.com/q/57171261", "57171261")</f>
        <v/>
      </c>
      <c r="B167" t="n">
        <v>0.4863031233998976</v>
      </c>
    </row>
    <row r="168">
      <c r="A168">
        <f>HYPERLINK("https://stackoverflow.com/q/57205404", "57205404")</f>
        <v/>
      </c>
      <c r="B168" t="n">
        <v>0.3595741113346748</v>
      </c>
    </row>
    <row r="169">
      <c r="A169">
        <f>HYPERLINK("https://stackoverflow.com/q/57225559", "57225559")</f>
        <v/>
      </c>
      <c r="B169" t="n">
        <v>0.3416012963576769</v>
      </c>
    </row>
    <row r="170">
      <c r="A170">
        <f>HYPERLINK("https://stackoverflow.com/q/57248253", "57248253")</f>
        <v/>
      </c>
      <c r="B170" t="n">
        <v>0.4192153826300168</v>
      </c>
    </row>
    <row r="171">
      <c r="A171">
        <f>HYPERLINK("https://stackoverflow.com/q/57282075", "57282075")</f>
        <v/>
      </c>
      <c r="B171" t="n">
        <v>0.4986005229624719</v>
      </c>
    </row>
    <row r="172">
      <c r="A172">
        <f>HYPERLINK("https://stackoverflow.com/q/57289721", "57289721")</f>
        <v/>
      </c>
      <c r="B172" t="n">
        <v>0.8111583756745048</v>
      </c>
    </row>
    <row r="173">
      <c r="A173">
        <f>HYPERLINK("https://stackoverflow.com/q/57290189", "57290189")</f>
        <v/>
      </c>
      <c r="B173" t="n">
        <v>0.517291455589328</v>
      </c>
    </row>
    <row r="174">
      <c r="A174">
        <f>HYPERLINK("https://stackoverflow.com/q/57316318", "57316318")</f>
        <v/>
      </c>
      <c r="B174" t="n">
        <v>0.361615665739377</v>
      </c>
    </row>
    <row r="175">
      <c r="A175">
        <f>HYPERLINK("https://stackoverflow.com/q/57363284", "57363284")</f>
        <v/>
      </c>
      <c r="B175" t="n">
        <v>0.4320054945054945</v>
      </c>
    </row>
    <row r="176">
      <c r="A176">
        <f>HYPERLINK("https://stackoverflow.com/q/57482737", "57482737")</f>
        <v/>
      </c>
      <c r="B176" t="n">
        <v>0.3818312559923298</v>
      </c>
    </row>
    <row r="177">
      <c r="A177">
        <f>HYPERLINK("https://stackoverflow.com/q/57516377", "57516377")</f>
        <v/>
      </c>
      <c r="B177" t="n">
        <v>0.3882134414049307</v>
      </c>
    </row>
    <row r="178">
      <c r="A178">
        <f>HYPERLINK("https://stackoverflow.com/q/57516603", "57516603")</f>
        <v/>
      </c>
      <c r="B178" t="n">
        <v>0.4255329959555312</v>
      </c>
    </row>
    <row r="179">
      <c r="A179">
        <f>HYPERLINK("https://stackoverflow.com/q/57594014", "57594014")</f>
        <v/>
      </c>
      <c r="B179" t="n">
        <v>0.3763563805936687</v>
      </c>
    </row>
    <row r="180">
      <c r="A180">
        <f>HYPERLINK("https://stackoverflow.com/q/57710817", "57710817")</f>
        <v/>
      </c>
      <c r="B180" t="n">
        <v>0.5051684088269454</v>
      </c>
    </row>
    <row r="181">
      <c r="A181">
        <f>HYPERLINK("https://stackoverflow.com/q/57714229", "57714229")</f>
        <v/>
      </c>
      <c r="B181" t="n">
        <v>0.3094686948853615</v>
      </c>
    </row>
    <row r="182">
      <c r="A182">
        <f>HYPERLINK("https://stackoverflow.com/q/57755093", "57755093")</f>
        <v/>
      </c>
      <c r="B182" t="n">
        <v>0.6247766214653632</v>
      </c>
    </row>
    <row r="183">
      <c r="A183">
        <f>HYPERLINK("https://stackoverflow.com/q/57802832", "57802832")</f>
        <v/>
      </c>
      <c r="B183" t="n">
        <v>0.553373015873016</v>
      </c>
    </row>
    <row r="184">
      <c r="A184">
        <f>HYPERLINK("https://stackoverflow.com/q/58032332", "58032332")</f>
        <v/>
      </c>
      <c r="B184" t="n">
        <v>0.5496996543508172</v>
      </c>
    </row>
    <row r="185">
      <c r="A185">
        <f>HYPERLINK("https://stackoverflow.com/q/58072710", "58072710")</f>
        <v/>
      </c>
      <c r="B185" t="n">
        <v>0.5447358630952381</v>
      </c>
    </row>
    <row r="186">
      <c r="A186">
        <f>HYPERLINK("https://stackoverflow.com/q/58101336", "58101336")</f>
        <v/>
      </c>
      <c r="B186" t="n">
        <v>0.6206115779645193</v>
      </c>
    </row>
    <row r="187">
      <c r="A187">
        <f>HYPERLINK("https://stackoverflow.com/q/58102357", "58102357")</f>
        <v/>
      </c>
      <c r="B187" t="n">
        <v>0.545683313975997</v>
      </c>
    </row>
    <row r="188">
      <c r="A188">
        <f>HYPERLINK("https://stackoverflow.com/q/58116800", "58116800")</f>
        <v/>
      </c>
      <c r="B188" t="n">
        <v>0.3544864226682409</v>
      </c>
    </row>
    <row r="189">
      <c r="A189">
        <f>HYPERLINK("https://stackoverflow.com/q/58118966", "58118966")</f>
        <v/>
      </c>
      <c r="B189" t="n">
        <v>0.6626460265074127</v>
      </c>
    </row>
    <row r="190">
      <c r="A190">
        <f>HYPERLINK("https://stackoverflow.com/q/58163017", "58163017")</f>
        <v/>
      </c>
      <c r="B190" t="n">
        <v>0.3859447004608295</v>
      </c>
    </row>
    <row r="191">
      <c r="A191">
        <f>HYPERLINK("https://stackoverflow.com/q/58172015", "58172015")</f>
        <v/>
      </c>
      <c r="B191" t="n">
        <v>0.2657548125633232</v>
      </c>
    </row>
    <row r="192">
      <c r="A192">
        <f>HYPERLINK("https://stackoverflow.com/q/58181033", "58181033")</f>
        <v/>
      </c>
      <c r="B192" t="n">
        <v>0.4882908562486027</v>
      </c>
    </row>
    <row r="193">
      <c r="A193">
        <f>HYPERLINK("https://stackoverflow.com/q/58205707", "58205707")</f>
        <v/>
      </c>
      <c r="B193" t="n">
        <v>0.266482559586008</v>
      </c>
    </row>
    <row r="194">
      <c r="A194">
        <f>HYPERLINK("https://stackoverflow.com/q/58221451", "58221451")</f>
        <v/>
      </c>
      <c r="B194" t="n">
        <v>0.4941835181561208</v>
      </c>
    </row>
    <row r="195">
      <c r="A195">
        <f>HYPERLINK("https://stackoverflow.com/q/58401391", "58401391")</f>
        <v/>
      </c>
      <c r="B195" t="n">
        <v>0.4503567420234087</v>
      </c>
    </row>
    <row r="196">
      <c r="A196">
        <f>HYPERLINK("https://stackoverflow.com/q/58492310", "58492310")</f>
        <v/>
      </c>
      <c r="B196" t="n">
        <v>0.4041446208112874</v>
      </c>
    </row>
    <row r="197">
      <c r="A197">
        <f>HYPERLINK("https://stackoverflow.com/q/58512106", "58512106")</f>
        <v/>
      </c>
      <c r="B197" t="n">
        <v>0.4850591677671612</v>
      </c>
    </row>
    <row r="198">
      <c r="A198">
        <f>HYPERLINK("https://stackoverflow.com/q/58526738", "58526738")</f>
        <v/>
      </c>
      <c r="B198" t="n">
        <v>0.435798527977299</v>
      </c>
    </row>
    <row r="199">
      <c r="A199">
        <f>HYPERLINK("https://stackoverflow.com/q/58593985", "58593985")</f>
        <v/>
      </c>
      <c r="B199" t="n">
        <v>0.5571502744399941</v>
      </c>
    </row>
    <row r="200">
      <c r="A200">
        <f>HYPERLINK("https://stackoverflow.com/q/58594685", "58594685")</f>
        <v/>
      </c>
      <c r="B200" t="n">
        <v>0.5183343379545911</v>
      </c>
    </row>
    <row r="201">
      <c r="A201">
        <f>HYPERLINK("https://stackoverflow.com/q/58613452", "58613452")</f>
        <v/>
      </c>
      <c r="B201" t="n">
        <v>0.4707844490453185</v>
      </c>
    </row>
    <row r="202">
      <c r="A202">
        <f>HYPERLINK("https://stackoverflow.com/q/58726753", "58726753")</f>
        <v/>
      </c>
      <c r="B202" t="n">
        <v>0.2669297791580399</v>
      </c>
    </row>
    <row r="203">
      <c r="A203">
        <f>HYPERLINK("https://stackoverflow.com/q/58769776", "58769776")</f>
        <v/>
      </c>
      <c r="B203" t="n">
        <v>0.413058799032563</v>
      </c>
    </row>
    <row r="204">
      <c r="A204">
        <f>HYPERLINK("https://stackoverflow.com/q/58927398", "58927398")</f>
        <v/>
      </c>
      <c r="B204" t="n">
        <v>0.3454065588499551</v>
      </c>
    </row>
    <row r="205">
      <c r="A205">
        <f>HYPERLINK("https://stackoverflow.com/q/58965067", "58965067")</f>
        <v/>
      </c>
      <c r="B205" t="n">
        <v>0.4613202681794739</v>
      </c>
    </row>
    <row r="206">
      <c r="A206">
        <f>HYPERLINK("https://stackoverflow.com/q/58982487", "58982487")</f>
        <v/>
      </c>
      <c r="B206" t="n">
        <v>0.4388573720703684</v>
      </c>
    </row>
    <row r="207">
      <c r="A207">
        <f>HYPERLINK("https://stackoverflow.com/q/59029392", "59029392")</f>
        <v/>
      </c>
      <c r="B207" t="n">
        <v>0.394881218706722</v>
      </c>
    </row>
    <row r="208">
      <c r="A208">
        <f>HYPERLINK("https://stackoverflow.com/q/59164289", "59164289")</f>
        <v/>
      </c>
      <c r="B208" t="n">
        <v>0.3609650404128931</v>
      </c>
    </row>
    <row r="209">
      <c r="A209">
        <f>HYPERLINK("https://stackoverflow.com/q/59249634", "59249634")</f>
        <v/>
      </c>
      <c r="B209" t="n">
        <v>0.2563150708311999</v>
      </c>
    </row>
    <row r="210">
      <c r="A210">
        <f>HYPERLINK("https://stackoverflow.com/q/59262742", "59262742")</f>
        <v/>
      </c>
      <c r="B210" t="n">
        <v>0.3853280222101514</v>
      </c>
    </row>
    <row r="211">
      <c r="A211">
        <f>HYPERLINK("https://stackoverflow.com/q/59283319", "59283319")</f>
        <v/>
      </c>
      <c r="B211" t="n">
        <v>0.4318621757646148</v>
      </c>
    </row>
    <row r="212">
      <c r="A212">
        <f>HYPERLINK("https://stackoverflow.com/q/59420530", "59420530")</f>
        <v/>
      </c>
      <c r="B212" t="n">
        <v>0.3370112272551297</v>
      </c>
    </row>
    <row r="213">
      <c r="A213">
        <f>HYPERLINK("https://stackoverflow.com/q/59457801", "59457801")</f>
        <v/>
      </c>
      <c r="B213" t="n">
        <v>0.4819223985890652</v>
      </c>
    </row>
    <row r="214">
      <c r="A214">
        <f>HYPERLINK("https://stackoverflow.com/q/59462274", "59462274")</f>
        <v/>
      </c>
      <c r="B214" t="n">
        <v>0.5274285714285715</v>
      </c>
    </row>
    <row r="215">
      <c r="A215">
        <f>HYPERLINK("https://stackoverflow.com/q/59793253", "59793253")</f>
        <v/>
      </c>
      <c r="B215" t="n">
        <v>0.3420659799970145</v>
      </c>
    </row>
    <row r="216">
      <c r="A216">
        <f>HYPERLINK("https://stackoverflow.com/q/59865791", "59865791")</f>
        <v/>
      </c>
      <c r="B216" t="n">
        <v>0.2934092477570738</v>
      </c>
    </row>
    <row r="217">
      <c r="A217">
        <f>HYPERLINK("https://stackoverflow.com/q/59865860", "59865860")</f>
        <v/>
      </c>
      <c r="B217" t="n">
        <v>0.3279127212844792</v>
      </c>
    </row>
    <row r="218">
      <c r="A218">
        <f>HYPERLINK("https://stackoverflow.com/q/59873880", "59873880")</f>
        <v/>
      </c>
      <c r="B218" t="n">
        <v>0.2439546130952381</v>
      </c>
    </row>
    <row r="219">
      <c r="A219">
        <f>HYPERLINK("https://stackoverflow.com/q/59904208", "59904208")</f>
        <v/>
      </c>
      <c r="B219" t="n">
        <v>0.5452339830578172</v>
      </c>
    </row>
    <row r="220">
      <c r="A220">
        <f>HYPERLINK("https://stackoverflow.com/q/59965143", "59965143")</f>
        <v/>
      </c>
      <c r="B220" t="n">
        <v>0.2550785426433095</v>
      </c>
    </row>
    <row r="221">
      <c r="A221">
        <f>HYPERLINK("https://stackoverflow.com/q/60005455", "60005455")</f>
        <v/>
      </c>
      <c r="B221" t="n">
        <v>0.4838758288125377</v>
      </c>
    </row>
    <row r="222">
      <c r="A222">
        <f>HYPERLINK("https://stackoverflow.com/q/60210752", "60210752")</f>
        <v/>
      </c>
      <c r="B222" t="n">
        <v>0.6741919565753763</v>
      </c>
    </row>
    <row r="223">
      <c r="A223">
        <f>HYPERLINK("https://stackoverflow.com/q/60223835", "60223835")</f>
        <v/>
      </c>
      <c r="B223" t="n">
        <v>0.3226557021737745</v>
      </c>
    </row>
    <row r="224">
      <c r="A224">
        <f>HYPERLINK("https://stackoverflow.com/q/60229963", "60229963")</f>
        <v/>
      </c>
      <c r="B224" t="n">
        <v>0.3359634551495017</v>
      </c>
    </row>
    <row r="225">
      <c r="A225">
        <f>HYPERLINK("https://stackoverflow.com/q/60312818", "60312818")</f>
        <v/>
      </c>
      <c r="B225" t="n">
        <v>0.7067151548419559</v>
      </c>
    </row>
    <row r="226">
      <c r="A226">
        <f>HYPERLINK("https://stackoverflow.com/q/60396107", "60396107")</f>
        <v/>
      </c>
      <c r="B226" t="n">
        <v>0.2308573664207468</v>
      </c>
    </row>
    <row r="227">
      <c r="A227">
        <f>HYPERLINK("https://stackoverflow.com/q/60453651", "60453651")</f>
        <v/>
      </c>
      <c r="B227" t="n">
        <v>0.3148574842123228</v>
      </c>
    </row>
    <row r="228">
      <c r="A228">
        <f>HYPERLINK("https://stackoverflow.com/q/60543867", "60543867")</f>
        <v/>
      </c>
      <c r="B228" t="n">
        <v>0.4256958822176213</v>
      </c>
    </row>
    <row r="229">
      <c r="A229">
        <f>HYPERLINK("https://stackoverflow.com/q/60649506", "60649506")</f>
        <v/>
      </c>
      <c r="B229" t="n">
        <v>0.280153141068634</v>
      </c>
    </row>
    <row r="230">
      <c r="A230">
        <f>HYPERLINK("https://stackoverflow.com/q/60706826", "60706826")</f>
        <v/>
      </c>
      <c r="B230" t="n">
        <v>0.8152916205241788</v>
      </c>
    </row>
    <row r="231">
      <c r="A231">
        <f>HYPERLINK("https://stackoverflow.com/q/60738551", "60738551")</f>
        <v/>
      </c>
      <c r="B231" t="n">
        <v>0.292049768995014</v>
      </c>
    </row>
    <row r="232">
      <c r="A232">
        <f>HYPERLINK("https://stackoverflow.com/q/60779826", "60779826")</f>
        <v/>
      </c>
      <c r="B232" t="n">
        <v>0.2897678784775559</v>
      </c>
    </row>
    <row r="233">
      <c r="A233">
        <f>HYPERLINK("https://stackoverflow.com/q/60825789", "60825789")</f>
        <v/>
      </c>
      <c r="B233" t="n">
        <v>0.3426294380333377</v>
      </c>
    </row>
    <row r="234">
      <c r="A234">
        <f>HYPERLINK("https://stackoverflow.com/q/61060770", "61060770")</f>
        <v/>
      </c>
      <c r="B234" t="n">
        <v>0.4781034787215256</v>
      </c>
    </row>
    <row r="235">
      <c r="A235">
        <f>HYPERLINK("https://stackoverflow.com/q/61076418", "61076418")</f>
        <v/>
      </c>
      <c r="B235" t="n">
        <v>0.6405342624854821</v>
      </c>
    </row>
    <row r="236">
      <c r="A236">
        <f>HYPERLINK("https://stackoverflow.com/q/61207759", "61207759")</f>
        <v/>
      </c>
      <c r="B236" t="n">
        <v>0.251477233229058</v>
      </c>
    </row>
    <row r="237">
      <c r="A237">
        <f>HYPERLINK("https://stackoverflow.com/q/61443240", "61443240")</f>
        <v/>
      </c>
      <c r="B237" t="n">
        <v>0.5121156353040411</v>
      </c>
    </row>
    <row r="238">
      <c r="A238">
        <f>HYPERLINK("https://stackoverflow.com/q/61487083", "61487083")</f>
        <v/>
      </c>
      <c r="B238" t="n">
        <v>0.280153141068634</v>
      </c>
    </row>
    <row r="239">
      <c r="A239">
        <f>HYPERLINK("https://stackoverflow.com/q/61507119", "61507119")</f>
        <v/>
      </c>
      <c r="B239" t="n">
        <v>0.307037674507554</v>
      </c>
    </row>
    <row r="240">
      <c r="A240">
        <f>HYPERLINK("https://stackoverflow.com/q/61594436", "61594436")</f>
        <v/>
      </c>
      <c r="B240" t="n">
        <v>0.3531213380206669</v>
      </c>
    </row>
    <row r="241">
      <c r="A241">
        <f>HYPERLINK("https://stackoverflow.com/q/61742910", "61742910")</f>
        <v/>
      </c>
      <c r="B241" t="n">
        <v>0.3022536128879413</v>
      </c>
    </row>
    <row r="242">
      <c r="A242">
        <f>HYPERLINK("https://stackoverflow.com/q/62079800", "62079800")</f>
        <v/>
      </c>
      <c r="B242" t="n">
        <v>0.3053467000835421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