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0.3315154739735746</v>
      </c>
    </row>
    <row r="3">
      <c r="A3">
        <f>HYPERLINK("https://stackoverflow.com/q/12242168", "12242168")</f>
        <v/>
      </c>
      <c r="B3" t="n">
        <v>0.3486194947462554</v>
      </c>
    </row>
    <row r="4">
      <c r="A4">
        <f>HYPERLINK("https://stackoverflow.com/q/12507134", "12507134")</f>
        <v/>
      </c>
      <c r="B4" t="n">
        <v>0.3486359636256967</v>
      </c>
    </row>
    <row r="5">
      <c r="A5">
        <f>HYPERLINK("https://stackoverflow.com/q/12729100", "12729100")</f>
        <v/>
      </c>
      <c r="B5" t="n">
        <v>0.2696354238140982</v>
      </c>
    </row>
    <row r="6">
      <c r="A6">
        <f>HYPERLINK("https://stackoverflow.com/q/13063536", "13063536")</f>
        <v/>
      </c>
      <c r="B6" t="n">
        <v>0.29546803144934</v>
      </c>
    </row>
    <row r="7">
      <c r="A7">
        <f>HYPERLINK("https://stackoverflow.com/q/13991036", "13991036")</f>
        <v/>
      </c>
      <c r="B7" t="n">
        <v>0.2670348240690446</v>
      </c>
    </row>
    <row r="8">
      <c r="A8">
        <f>HYPERLINK("https://stackoverflow.com/q/14534834", "14534834")</f>
        <v/>
      </c>
      <c r="B8" t="n">
        <v>0.3638883618963299</v>
      </c>
    </row>
    <row r="9">
      <c r="A9">
        <f>HYPERLINK("https://stackoverflow.com/q/16930202", "16930202")</f>
        <v/>
      </c>
      <c r="B9" t="n">
        <v>0.4544072948328266</v>
      </c>
    </row>
    <row r="10">
      <c r="A10">
        <f>HYPERLINK("https://stackoverflow.com/q/18624062", "18624062")</f>
        <v/>
      </c>
      <c r="B10" t="n">
        <v>0.3016463822915436</v>
      </c>
    </row>
    <row r="11">
      <c r="A11">
        <f>HYPERLINK("https://stackoverflow.com/q/19102367", "19102367")</f>
        <v/>
      </c>
      <c r="B11" t="n">
        <v>0.5183559457302475</v>
      </c>
    </row>
    <row r="12">
      <c r="A12">
        <f>HYPERLINK("https://stackoverflow.com/q/20693110", "20693110")</f>
        <v/>
      </c>
      <c r="B12" t="n">
        <v>0.4061836020497438</v>
      </c>
    </row>
    <row r="13">
      <c r="A13">
        <f>HYPERLINK("https://stackoverflow.com/q/21404255", "21404255")</f>
        <v/>
      </c>
      <c r="B13" t="n">
        <v>0.2970032840722496</v>
      </c>
    </row>
    <row r="14">
      <c r="A14">
        <f>HYPERLINK("https://stackoverflow.com/q/22187852", "22187852")</f>
        <v/>
      </c>
      <c r="B14" t="n">
        <v>0.4301538611354562</v>
      </c>
    </row>
    <row r="15">
      <c r="A15">
        <f>HYPERLINK("https://stackoverflow.com/q/22377933", "22377933")</f>
        <v/>
      </c>
      <c r="B15" t="n">
        <v>0.6878225727918978</v>
      </c>
    </row>
    <row r="16">
      <c r="A16">
        <f>HYPERLINK("https://stackoverflow.com/q/22861584", "22861584")</f>
        <v/>
      </c>
      <c r="B16" t="n">
        <v>0.4715057319223988</v>
      </c>
    </row>
    <row r="17">
      <c r="A17">
        <f>HYPERLINK("https://stackoverflow.com/q/22887879", "22887879")</f>
        <v/>
      </c>
      <c r="B17" t="n">
        <v>0.2414485098008752</v>
      </c>
    </row>
    <row r="18">
      <c r="A18">
        <f>HYPERLINK("https://stackoverflow.com/q/23786385", "23786385")</f>
        <v/>
      </c>
      <c r="B18" t="n">
        <v>0.6626804567981039</v>
      </c>
    </row>
    <row r="19">
      <c r="A19">
        <f>HYPERLINK("https://stackoverflow.com/q/25262060", "25262060")</f>
        <v/>
      </c>
      <c r="B19" t="n">
        <v>0.3256723985890652</v>
      </c>
    </row>
    <row r="20">
      <c r="A20">
        <f>HYPERLINK("https://stackoverflow.com/q/25436947", "25436947")</f>
        <v/>
      </c>
      <c r="B20" t="n">
        <v>0.4162760095402583</v>
      </c>
    </row>
    <row r="21">
      <c r="A21">
        <f>HYPERLINK("https://stackoverflow.com/q/25935255", "25935255")</f>
        <v/>
      </c>
      <c r="B21" t="n">
        <v>0.5183343379545912</v>
      </c>
    </row>
    <row r="22">
      <c r="A22">
        <f>HYPERLINK("https://stackoverflow.com/q/25971699", "25971699")</f>
        <v/>
      </c>
      <c r="B22" t="n">
        <v>0.6039285714285716</v>
      </c>
    </row>
    <row r="23">
      <c r="A23">
        <f>HYPERLINK("https://stackoverflow.com/q/26043809", "26043809")</f>
        <v/>
      </c>
      <c r="B23" t="n">
        <v>0.34790135293491</v>
      </c>
    </row>
    <row r="24">
      <c r="A24">
        <f>HYPERLINK("https://stackoverflow.com/q/26235358", "26235358")</f>
        <v/>
      </c>
      <c r="B24" t="n">
        <v>0.2307161032351872</v>
      </c>
    </row>
    <row r="25">
      <c r="A25">
        <f>HYPERLINK("https://stackoverflow.com/q/31091321", "31091321")</f>
        <v/>
      </c>
      <c r="B25" t="n">
        <v>0.3806733630952381</v>
      </c>
    </row>
    <row r="26">
      <c r="A26">
        <f>HYPERLINK("https://stackoverflow.com/q/31658122", "31658122")</f>
        <v/>
      </c>
      <c r="B26" t="n">
        <v>0.3557852965747702</v>
      </c>
    </row>
    <row r="27">
      <c r="A27">
        <f>HYPERLINK("https://stackoverflow.com/q/34920892", "34920892")</f>
        <v/>
      </c>
      <c r="B27" t="n">
        <v>0.4227631462268335</v>
      </c>
    </row>
    <row r="28">
      <c r="A28">
        <f>HYPERLINK("https://stackoverflow.com/q/35041549", "35041549")</f>
        <v/>
      </c>
      <c r="B28" t="n">
        <v>0.4444628586159909</v>
      </c>
    </row>
    <row r="29">
      <c r="A29">
        <f>HYPERLINK("https://stackoverflow.com/q/35859198", "35859198")</f>
        <v/>
      </c>
      <c r="B29" t="n">
        <v>0.3211575687185443</v>
      </c>
    </row>
    <row r="30">
      <c r="A30">
        <f>HYPERLINK("https://stackoverflow.com/q/36028847", "36028847")</f>
        <v/>
      </c>
      <c r="B30" t="n">
        <v>0.3204892262863277</v>
      </c>
    </row>
    <row r="31">
      <c r="A31">
        <f>HYPERLINK("https://stackoverflow.com/q/36610727", "36610727")</f>
        <v/>
      </c>
      <c r="B31" t="n">
        <v>0.4515655577299413</v>
      </c>
    </row>
    <row r="32">
      <c r="A32">
        <f>HYPERLINK("https://stackoverflow.com/q/38968308", "38968308")</f>
        <v/>
      </c>
      <c r="B32" t="n">
        <v>0.5199134199134199</v>
      </c>
    </row>
    <row r="33">
      <c r="A33">
        <f>HYPERLINK("https://stackoverflow.com/q/40064989", "40064989")</f>
        <v/>
      </c>
      <c r="B33" t="n">
        <v>0.5077980804724991</v>
      </c>
    </row>
    <row r="34">
      <c r="A34">
        <f>HYPERLINK("https://stackoverflow.com/q/40775150", "40775150")</f>
        <v/>
      </c>
      <c r="B34" t="n">
        <v>0.2573562443845462</v>
      </c>
    </row>
    <row r="35">
      <c r="A35">
        <f>HYPERLINK("https://stackoverflow.com/q/41194285", "41194285")</f>
        <v/>
      </c>
      <c r="B35" t="n">
        <v>0.3182609301030353</v>
      </c>
    </row>
    <row r="36">
      <c r="A36">
        <f>HYPERLINK("https://stackoverflow.com/q/41281189", "41281189")</f>
        <v/>
      </c>
      <c r="B36" t="n">
        <v>0.3442150297619047</v>
      </c>
    </row>
    <row r="37">
      <c r="A37">
        <f>HYPERLINK("https://stackoverflow.com/q/41360274", "41360274")</f>
        <v/>
      </c>
      <c r="B37" t="n">
        <v>0.2403576815341521</v>
      </c>
    </row>
    <row r="38">
      <c r="A38">
        <f>HYPERLINK("https://stackoverflow.com/q/41542609", "41542609")</f>
        <v/>
      </c>
      <c r="B38" t="n">
        <v>0.272461334961335</v>
      </c>
    </row>
    <row r="39">
      <c r="A39">
        <f>HYPERLINK("https://stackoverflow.com/q/41580358", "41580358")</f>
        <v/>
      </c>
      <c r="B39" t="n">
        <v>0.3726333907056798</v>
      </c>
    </row>
    <row r="40">
      <c r="A40">
        <f>HYPERLINK("https://stackoverflow.com/q/41638663", "41638663")</f>
        <v/>
      </c>
      <c r="B40" t="n">
        <v>0.5970966445649989</v>
      </c>
    </row>
    <row r="41">
      <c r="A41">
        <f>HYPERLINK("https://stackoverflow.com/q/41652958", "41652958")</f>
        <v/>
      </c>
      <c r="B41" t="n">
        <v>0.378168097840229</v>
      </c>
    </row>
    <row r="42">
      <c r="A42">
        <f>HYPERLINK("https://stackoverflow.com/q/41867303", "41867303")</f>
        <v/>
      </c>
      <c r="B42" t="n">
        <v>0.447144493536246</v>
      </c>
    </row>
    <row r="43">
      <c r="A43">
        <f>HYPERLINK("https://stackoverflow.com/q/42148587", "42148587")</f>
        <v/>
      </c>
      <c r="B43" t="n">
        <v>0.4186763717150457</v>
      </c>
    </row>
    <row r="44">
      <c r="A44">
        <f>HYPERLINK("https://stackoverflow.com/q/42638538", "42638538")</f>
        <v/>
      </c>
      <c r="B44" t="n">
        <v>0.5661456811763561</v>
      </c>
    </row>
    <row r="45">
      <c r="A45">
        <f>HYPERLINK("https://stackoverflow.com/q/42912565", "42912565")</f>
        <v/>
      </c>
      <c r="B45" t="n">
        <v>0.428312629399586</v>
      </c>
    </row>
    <row r="46">
      <c r="A46">
        <f>HYPERLINK("https://stackoverflow.com/q/42955004", "42955004")</f>
        <v/>
      </c>
      <c r="B46" t="n">
        <v>0.3467908902691512</v>
      </c>
    </row>
    <row r="47">
      <c r="A47">
        <f>HYPERLINK("https://stackoverflow.com/q/43066045", "43066045")</f>
        <v/>
      </c>
      <c r="B47" t="n">
        <v>0.2955420466058764</v>
      </c>
    </row>
    <row r="48">
      <c r="A48">
        <f>HYPERLINK("https://stackoverflow.com/q/43213661", "43213661")</f>
        <v/>
      </c>
      <c r="B48" t="n">
        <v>0.2392881487973512</v>
      </c>
    </row>
    <row r="49">
      <c r="A49">
        <f>HYPERLINK("https://stackoverflow.com/q/43244727", "43244727")</f>
        <v/>
      </c>
      <c r="B49" t="n">
        <v>0.3794133623030962</v>
      </c>
    </row>
    <row r="50">
      <c r="A50">
        <f>HYPERLINK("https://stackoverflow.com/q/43317136", "43317136")</f>
        <v/>
      </c>
      <c r="B50" t="n">
        <v>0.3913472706155633</v>
      </c>
    </row>
    <row r="51">
      <c r="A51">
        <f>HYPERLINK("https://stackoverflow.com/q/43496400", "43496400")</f>
        <v/>
      </c>
      <c r="B51" t="n">
        <v>0.2446538800705468</v>
      </c>
    </row>
    <row r="52">
      <c r="A52">
        <f>HYPERLINK("https://stackoverflow.com/q/43611109", "43611109")</f>
        <v/>
      </c>
      <c r="B52" t="n">
        <v>0.363481040564374</v>
      </c>
    </row>
    <row r="53">
      <c r="A53">
        <f>HYPERLINK("https://stackoverflow.com/q/44080566", "44080566")</f>
        <v/>
      </c>
      <c r="B53" t="n">
        <v>0.5490271377368152</v>
      </c>
    </row>
    <row r="54">
      <c r="A54">
        <f>HYPERLINK("https://stackoverflow.com/q/44145365", "44145365")</f>
        <v/>
      </c>
      <c r="B54" t="n">
        <v>0.2657548125633232</v>
      </c>
    </row>
    <row r="55">
      <c r="A55">
        <f>HYPERLINK("https://stackoverflow.com/q/44293572", "44293572")</f>
        <v/>
      </c>
      <c r="B55" t="n">
        <v>0.4445424260239075</v>
      </c>
    </row>
    <row r="56">
      <c r="A56">
        <f>HYPERLINK("https://stackoverflow.com/q/44416531", "44416531")</f>
        <v/>
      </c>
      <c r="B56" t="n">
        <v>0.4805529275727952</v>
      </c>
    </row>
    <row r="57">
      <c r="A57">
        <f>HYPERLINK("https://stackoverflow.com/q/44421727", "44421727")</f>
        <v/>
      </c>
      <c r="B57" t="n">
        <v>0.3482083452143332</v>
      </c>
    </row>
    <row r="58">
      <c r="A58">
        <f>HYPERLINK("https://stackoverflow.com/q/44446144", "44446144")</f>
        <v/>
      </c>
      <c r="B58" t="n">
        <v>0.2997877445551865</v>
      </c>
    </row>
    <row r="59">
      <c r="A59">
        <f>HYPERLINK("https://stackoverflow.com/q/44565423", "44565423")</f>
        <v/>
      </c>
      <c r="B59" t="n">
        <v>0.5031225604996097</v>
      </c>
    </row>
    <row r="60">
      <c r="A60">
        <f>HYPERLINK("https://stackoverflow.com/q/44588246", "44588246")</f>
        <v/>
      </c>
      <c r="B60" t="n">
        <v>0.4547986965205508</v>
      </c>
    </row>
    <row r="61">
      <c r="A61">
        <f>HYPERLINK("https://stackoverflow.com/q/44638137", "44638137")</f>
        <v/>
      </c>
      <c r="B61" t="n">
        <v>0.6656551509492686</v>
      </c>
    </row>
    <row r="62">
      <c r="A62">
        <f>HYPERLINK("https://stackoverflow.com/q/44889483", "44889483")</f>
        <v/>
      </c>
      <c r="B62" t="n">
        <v>0.6828383683222393</v>
      </c>
    </row>
    <row r="63">
      <c r="A63">
        <f>HYPERLINK("https://stackoverflow.com/q/44903106", "44903106")</f>
        <v/>
      </c>
      <c r="B63" t="n">
        <v>0.4515190691661281</v>
      </c>
    </row>
    <row r="64">
      <c r="A64">
        <f>HYPERLINK("https://stackoverflow.com/q/44952033", "44952033")</f>
        <v/>
      </c>
      <c r="B64" t="n">
        <v>0.5067063492063493</v>
      </c>
    </row>
    <row r="65">
      <c r="A65">
        <f>HYPERLINK("https://stackoverflow.com/q/45068055", "45068055")</f>
        <v/>
      </c>
      <c r="B65" t="n">
        <v>0.4444803562450621</v>
      </c>
    </row>
    <row r="66">
      <c r="A66">
        <f>HYPERLINK("https://stackoverflow.com/q/45091910", "45091910")</f>
        <v/>
      </c>
      <c r="B66" t="n">
        <v>0.4819595843692228</v>
      </c>
    </row>
    <row r="67">
      <c r="A67">
        <f>HYPERLINK("https://stackoverflow.com/q/45171327", "45171327")</f>
        <v/>
      </c>
      <c r="B67" t="n">
        <v>0.320271164021164</v>
      </c>
    </row>
    <row r="68">
      <c r="A68">
        <f>HYPERLINK("https://stackoverflow.com/q/45177765", "45177765")</f>
        <v/>
      </c>
      <c r="B68" t="n">
        <v>0.496478417359331</v>
      </c>
    </row>
    <row r="69">
      <c r="A69">
        <f>HYPERLINK("https://stackoverflow.com/q/45197195", "45197195")</f>
        <v/>
      </c>
      <c r="B69" t="n">
        <v>0.3133536360280546</v>
      </c>
    </row>
    <row r="70">
      <c r="A70">
        <f>HYPERLINK("https://stackoverflow.com/q/45224565", "45224565")</f>
        <v/>
      </c>
      <c r="B70" t="n">
        <v>0.2917482061317678</v>
      </c>
    </row>
    <row r="71">
      <c r="A71">
        <f>HYPERLINK("https://stackoverflow.com/q/45288895", "45288895")</f>
        <v/>
      </c>
      <c r="B71" t="n">
        <v>0.5064808485861118</v>
      </c>
    </row>
    <row r="72">
      <c r="A72">
        <f>HYPERLINK("https://stackoverflow.com/q/45310175", "45310175")</f>
        <v/>
      </c>
      <c r="B72" t="n">
        <v>0.6104174317541927</v>
      </c>
    </row>
    <row r="73">
      <c r="A73">
        <f>HYPERLINK("https://stackoverflow.com/q/45363366", "45363366")</f>
        <v/>
      </c>
      <c r="B73" t="n">
        <v>0.5902065437967363</v>
      </c>
    </row>
    <row r="74">
      <c r="A74">
        <f>HYPERLINK("https://stackoverflow.com/q/45686397", "45686397")</f>
        <v/>
      </c>
      <c r="B74" t="n">
        <v>0.5270462002305578</v>
      </c>
    </row>
    <row r="75">
      <c r="A75">
        <f>HYPERLINK("https://stackoverflow.com/q/45688074", "45688074")</f>
        <v/>
      </c>
      <c r="B75" t="n">
        <v>0.3644167051934043</v>
      </c>
    </row>
    <row r="76">
      <c r="A76">
        <f>HYPERLINK("https://stackoverflow.com/q/45699468", "45699468")</f>
        <v/>
      </c>
      <c r="B76" t="n">
        <v>0.7037463731012118</v>
      </c>
    </row>
    <row r="77">
      <c r="A77">
        <f>HYPERLINK("https://stackoverflow.com/q/45827341", "45827341")</f>
        <v/>
      </c>
      <c r="B77" t="n">
        <v>0.4712892471513163</v>
      </c>
    </row>
    <row r="78">
      <c r="A78">
        <f>HYPERLINK("https://stackoverflow.com/q/45875383", "45875383")</f>
        <v/>
      </c>
      <c r="B78" t="n">
        <v>0.3580630319760755</v>
      </c>
    </row>
    <row r="79">
      <c r="A79">
        <f>HYPERLINK("https://stackoverflow.com/q/45928071", "45928071")</f>
        <v/>
      </c>
      <c r="B79" t="n">
        <v>0.4490125507567369</v>
      </c>
    </row>
    <row r="80">
      <c r="A80">
        <f>HYPERLINK("https://stackoverflow.com/q/45996851", "45996851")</f>
        <v/>
      </c>
      <c r="B80" t="n">
        <v>0.5627678194218118</v>
      </c>
    </row>
    <row r="81">
      <c r="A81">
        <f>HYPERLINK("https://stackoverflow.com/q/46061585", "46061585")</f>
        <v/>
      </c>
      <c r="B81" t="n">
        <v>0.6060439560439559</v>
      </c>
    </row>
    <row r="82">
      <c r="A82">
        <f>HYPERLINK("https://stackoverflow.com/q/46067509", "46067509")</f>
        <v/>
      </c>
      <c r="B82" t="n">
        <v>0.4153286674900507</v>
      </c>
    </row>
    <row r="83">
      <c r="A83">
        <f>HYPERLINK("https://stackoverflow.com/q/46088465", "46088465")</f>
        <v/>
      </c>
      <c r="B83" t="n">
        <v>0.3727880880448857</v>
      </c>
    </row>
    <row r="84">
      <c r="A84">
        <f>HYPERLINK("https://stackoverflow.com/q/46206200", "46206200")</f>
        <v/>
      </c>
      <c r="B84" t="n">
        <v>0.4140935019841269</v>
      </c>
    </row>
    <row r="85">
      <c r="A85">
        <f>HYPERLINK("https://stackoverflow.com/q/46277360", "46277360")</f>
        <v/>
      </c>
      <c r="B85" t="n">
        <v>0.2793739469717124</v>
      </c>
    </row>
    <row r="86">
      <c r="A86">
        <f>HYPERLINK("https://stackoverflow.com/q/46289453", "46289453")</f>
        <v/>
      </c>
      <c r="B86" t="n">
        <v>0.3520629291905887</v>
      </c>
    </row>
    <row r="87">
      <c r="A87">
        <f>HYPERLINK("https://stackoverflow.com/q/46369742", "46369742")</f>
        <v/>
      </c>
      <c r="B87" t="n">
        <v>0.2756291134339914</v>
      </c>
    </row>
    <row r="88">
      <c r="A88">
        <f>HYPERLINK("https://stackoverflow.com/q/46382002", "46382002")</f>
        <v/>
      </c>
      <c r="B88" t="n">
        <v>0.3690716690716691</v>
      </c>
    </row>
    <row r="89">
      <c r="A89">
        <f>HYPERLINK("https://stackoverflow.com/q/46429884", "46429884")</f>
        <v/>
      </c>
      <c r="B89" t="n">
        <v>0.7224636369123061</v>
      </c>
    </row>
    <row r="90">
      <c r="A90">
        <f>HYPERLINK("https://stackoverflow.com/q/46647666", "46647666")</f>
        <v/>
      </c>
      <c r="B90" t="n">
        <v>0.3360750360750361</v>
      </c>
    </row>
    <row r="91">
      <c r="A91">
        <f>HYPERLINK("https://stackoverflow.com/q/46703013", "46703013")</f>
        <v/>
      </c>
      <c r="B91" t="n">
        <v>0.4510976021614319</v>
      </c>
    </row>
    <row r="92">
      <c r="A92">
        <f>HYPERLINK("https://stackoverflow.com/q/46945536", "46945536")</f>
        <v/>
      </c>
      <c r="B92" t="n">
        <v>0.276605339105339</v>
      </c>
    </row>
    <row r="93">
      <c r="A93">
        <f>HYPERLINK("https://stackoverflow.com/q/46978495", "46978495")</f>
        <v/>
      </c>
      <c r="B93" t="n">
        <v>0.3854229455495279</v>
      </c>
    </row>
    <row r="94">
      <c r="A94">
        <f>HYPERLINK("https://stackoverflow.com/q/47060216", "47060216")</f>
        <v/>
      </c>
      <c r="B94" t="n">
        <v>0.3650214343645001</v>
      </c>
    </row>
    <row r="95">
      <c r="A95">
        <f>HYPERLINK("https://stackoverflow.com/q/47087186", "47087186")</f>
        <v/>
      </c>
      <c r="B95" t="n">
        <v>0.4248180620021775</v>
      </c>
    </row>
    <row r="96">
      <c r="A96">
        <f>HYPERLINK("https://stackoverflow.com/q/47213805", "47213805")</f>
        <v/>
      </c>
      <c r="B96" t="n">
        <v>0.2161788262705694</v>
      </c>
    </row>
    <row r="97">
      <c r="A97">
        <f>HYPERLINK("https://stackoverflow.com/q/47317006", "47317006")</f>
        <v/>
      </c>
      <c r="B97" t="n">
        <v>0.5950247482505548</v>
      </c>
    </row>
    <row r="98">
      <c r="A98">
        <f>HYPERLINK("https://stackoverflow.com/q/48158928", "48158928")</f>
        <v/>
      </c>
      <c r="B98" t="n">
        <v>0.4761259517357079</v>
      </c>
    </row>
    <row r="99">
      <c r="A99">
        <f>HYPERLINK("https://stackoverflow.com/q/48672445", "48672445")</f>
        <v/>
      </c>
      <c r="B99" t="n">
        <v>0.4717063492063493</v>
      </c>
    </row>
    <row r="100">
      <c r="A100">
        <f>HYPERLINK("https://stackoverflow.com/q/48880561", "48880561")</f>
        <v/>
      </c>
      <c r="B100" t="n">
        <v>0.3695097851724357</v>
      </c>
    </row>
    <row r="101">
      <c r="A101">
        <f>HYPERLINK("https://stackoverflow.com/q/49033921", "49033921")</f>
        <v/>
      </c>
      <c r="B101" t="n">
        <v>0.4444730960976447</v>
      </c>
    </row>
    <row r="102">
      <c r="A102">
        <f>HYPERLINK("https://stackoverflow.com/q/49143658", "49143658")</f>
        <v/>
      </c>
      <c r="B102" t="n">
        <v>0.2820421701018716</v>
      </c>
    </row>
    <row r="103">
      <c r="A103">
        <f>HYPERLINK("https://stackoverflow.com/q/49434916", "49434916")</f>
        <v/>
      </c>
      <c r="B103" t="n">
        <v>0.4748573908730158</v>
      </c>
    </row>
    <row r="104">
      <c r="A104">
        <f>HYPERLINK("https://stackoverflow.com/q/49447462", "49447462")</f>
        <v/>
      </c>
      <c r="B104" t="n">
        <v>0.4128368401624216</v>
      </c>
    </row>
    <row r="105">
      <c r="A105">
        <f>HYPERLINK("https://stackoverflow.com/q/49615281", "49615281")</f>
        <v/>
      </c>
      <c r="B105" t="n">
        <v>0.4128368401624216</v>
      </c>
    </row>
    <row r="106">
      <c r="A106">
        <f>HYPERLINK("https://stackoverflow.com/q/49715967", "49715967")</f>
        <v/>
      </c>
      <c r="B106" t="n">
        <v>0.5016573295985061</v>
      </c>
    </row>
    <row r="107">
      <c r="A107">
        <f>HYPERLINK("https://stackoverflow.com/q/49958989", "49958989")</f>
        <v/>
      </c>
      <c r="B107" t="n">
        <v>0.5399736715526189</v>
      </c>
    </row>
    <row r="108">
      <c r="A108">
        <f>HYPERLINK("https://stackoverflow.com/q/50191802", "50191802")</f>
        <v/>
      </c>
      <c r="B108" t="n">
        <v>0.4083148763381323</v>
      </c>
    </row>
    <row r="109">
      <c r="A109">
        <f>HYPERLINK("https://stackoverflow.com/q/50629028", "50629028")</f>
        <v/>
      </c>
      <c r="B109" t="n">
        <v>0.3862946840786176</v>
      </c>
    </row>
    <row r="110">
      <c r="A110">
        <f>HYPERLINK("https://stackoverflow.com/q/50775621", "50775621")</f>
        <v/>
      </c>
      <c r="B110" t="n">
        <v>0.5565390421298203</v>
      </c>
    </row>
    <row r="111">
      <c r="A111">
        <f>HYPERLINK("https://stackoverflow.com/q/50819321", "50819321")</f>
        <v/>
      </c>
      <c r="B111" t="n">
        <v>0.3458808405991505</v>
      </c>
    </row>
    <row r="112">
      <c r="A112">
        <f>HYPERLINK("https://stackoverflow.com/q/50882936", "50882936")</f>
        <v/>
      </c>
      <c r="B112" t="n">
        <v>0.2736143637782983</v>
      </c>
    </row>
    <row r="113">
      <c r="A113">
        <f>HYPERLINK("https://stackoverflow.com/q/51031495", "51031495")</f>
        <v/>
      </c>
      <c r="B113" t="n">
        <v>0.5864242869384259</v>
      </c>
    </row>
    <row r="114">
      <c r="A114">
        <f>HYPERLINK("https://stackoverflow.com/q/51324328", "51324328")</f>
        <v/>
      </c>
      <c r="B114" t="n">
        <v>0.2909089213437039</v>
      </c>
    </row>
    <row r="115">
      <c r="A115">
        <f>HYPERLINK("https://stackoverflow.com/q/51352700", "51352700")</f>
        <v/>
      </c>
      <c r="B115" t="n">
        <v>0.4186507936507937</v>
      </c>
    </row>
    <row r="116">
      <c r="A116">
        <f>HYPERLINK("https://stackoverflow.com/q/51612458", "51612458")</f>
        <v/>
      </c>
      <c r="B116" t="n">
        <v>0.295656409374821</v>
      </c>
    </row>
    <row r="117">
      <c r="A117">
        <f>HYPERLINK("https://stackoverflow.com/q/51639748", "51639748")</f>
        <v/>
      </c>
      <c r="B117" t="n">
        <v>0.6180309589400499</v>
      </c>
    </row>
    <row r="118">
      <c r="A118">
        <f>HYPERLINK("https://stackoverflow.com/q/51737007", "51737007")</f>
        <v/>
      </c>
      <c r="B118" t="n">
        <v>0.222651997020228</v>
      </c>
    </row>
    <row r="119">
      <c r="A119">
        <f>HYPERLINK("https://stackoverflow.com/q/51748181", "51748181")</f>
        <v/>
      </c>
      <c r="B119" t="n">
        <v>0.3488959829741952</v>
      </c>
    </row>
    <row r="120">
      <c r="A120">
        <f>HYPERLINK("https://stackoverflow.com/q/51789832", "51789832")</f>
        <v/>
      </c>
      <c r="B120" t="n">
        <v>0.2831686133572926</v>
      </c>
    </row>
    <row r="121">
      <c r="A121">
        <f>HYPERLINK("https://stackoverflow.com/q/51817025", "51817025")</f>
        <v/>
      </c>
      <c r="B121" t="n">
        <v>0.3909185532136351</v>
      </c>
    </row>
    <row r="122">
      <c r="A122">
        <f>HYPERLINK("https://stackoverflow.com/q/51840153", "51840153")</f>
        <v/>
      </c>
      <c r="B122" t="n">
        <v>0.3148699294532628</v>
      </c>
    </row>
    <row r="123">
      <c r="A123">
        <f>HYPERLINK("https://stackoverflow.com/q/51874604", "51874604")</f>
        <v/>
      </c>
      <c r="B123" t="n">
        <v>0.3714686837430519</v>
      </c>
    </row>
    <row r="124">
      <c r="A124">
        <f>HYPERLINK("https://stackoverflow.com/q/51893056", "51893056")</f>
        <v/>
      </c>
      <c r="B124" t="n">
        <v>0.3826868495742667</v>
      </c>
    </row>
    <row r="125">
      <c r="A125">
        <f>HYPERLINK("https://stackoverflow.com/q/51950209", "51950209")</f>
        <v/>
      </c>
      <c r="B125" t="n">
        <v>0.5631733282335691</v>
      </c>
    </row>
    <row r="126">
      <c r="A126">
        <f>HYPERLINK("https://stackoverflow.com/q/52058813", "52058813")</f>
        <v/>
      </c>
      <c r="B126" t="n">
        <v>0.4382291069038056</v>
      </c>
    </row>
    <row r="127">
      <c r="A127">
        <f>HYPERLINK("https://stackoverflow.com/q/52078776", "52078776")</f>
        <v/>
      </c>
      <c r="B127" t="n">
        <v>0.5674194076255932</v>
      </c>
    </row>
    <row r="128">
      <c r="A128">
        <f>HYPERLINK("https://stackoverflow.com/q/52224883", "52224883")</f>
        <v/>
      </c>
      <c r="B128" t="n">
        <v>0.4340952380952381</v>
      </c>
    </row>
    <row r="129">
      <c r="A129">
        <f>HYPERLINK("https://stackoverflow.com/q/52290270", "52290270")</f>
        <v/>
      </c>
      <c r="B129" t="n">
        <v>0.671134237359403</v>
      </c>
    </row>
    <row r="130">
      <c r="A130">
        <f>HYPERLINK("https://stackoverflow.com/q/52294863", "52294863")</f>
        <v/>
      </c>
      <c r="B130" t="n">
        <v>0.3016653655997918</v>
      </c>
    </row>
    <row r="131">
      <c r="A131">
        <f>HYPERLINK("https://stackoverflow.com/q/52296498", "52296498")</f>
        <v/>
      </c>
      <c r="B131" t="n">
        <v>0.3915231340763256</v>
      </c>
    </row>
    <row r="132">
      <c r="A132">
        <f>HYPERLINK("https://stackoverflow.com/q/52406269", "52406269")</f>
        <v/>
      </c>
      <c r="B132" t="n">
        <v>0.4605470287288469</v>
      </c>
    </row>
    <row r="133">
      <c r="A133">
        <f>HYPERLINK("https://stackoverflow.com/q/52425738", "52425738")</f>
        <v/>
      </c>
      <c r="B133" t="n">
        <v>0.3312738597548724</v>
      </c>
    </row>
    <row r="134">
      <c r="A134">
        <f>HYPERLINK("https://stackoverflow.com/q/52443062", "52443062")</f>
        <v/>
      </c>
      <c r="B134" t="n">
        <v>0.3377743395793938</v>
      </c>
    </row>
    <row r="135">
      <c r="A135">
        <f>HYPERLINK("https://stackoverflow.com/q/52480985", "52480985")</f>
        <v/>
      </c>
      <c r="B135" t="n">
        <v>0.4035435811751601</v>
      </c>
    </row>
    <row r="136">
      <c r="A136">
        <f>HYPERLINK("https://stackoverflow.com/q/52544025", "52544025")</f>
        <v/>
      </c>
      <c r="B136" t="n">
        <v>0.4748161053039102</v>
      </c>
    </row>
    <row r="137">
      <c r="A137">
        <f>HYPERLINK("https://stackoverflow.com/q/52733497", "52733497")</f>
        <v/>
      </c>
      <c r="B137" t="n">
        <v>0.5781105111002018</v>
      </c>
    </row>
    <row r="138">
      <c r="A138">
        <f>HYPERLINK("https://stackoverflow.com/q/52838421", "52838421")</f>
        <v/>
      </c>
      <c r="B138" t="n">
        <v>0.4778702892199825</v>
      </c>
    </row>
    <row r="139">
      <c r="A139">
        <f>HYPERLINK("https://stackoverflow.com/q/52854298", "52854298")</f>
        <v/>
      </c>
      <c r="B139" t="n">
        <v>0.5564829192546584</v>
      </c>
    </row>
    <row r="140">
      <c r="A140">
        <f>HYPERLINK("https://stackoverflow.com/q/52880268", "52880268")</f>
        <v/>
      </c>
      <c r="B140" t="n">
        <v>0.275186741363212</v>
      </c>
    </row>
    <row r="141">
      <c r="A141">
        <f>HYPERLINK("https://stackoverflow.com/q/53115362", "53115362")</f>
        <v/>
      </c>
      <c r="B141" t="n">
        <v>0.4550336438923396</v>
      </c>
    </row>
    <row r="142">
      <c r="A142">
        <f>HYPERLINK("https://stackoverflow.com/q/53167215", "53167215")</f>
        <v/>
      </c>
      <c r="B142" t="n">
        <v>0.3981393882056133</v>
      </c>
    </row>
    <row r="143">
      <c r="A143">
        <f>HYPERLINK("https://stackoverflow.com/q/53192185", "53192185")</f>
        <v/>
      </c>
      <c r="B143" t="n">
        <v>0.4274891774891774</v>
      </c>
    </row>
    <row r="144">
      <c r="A144">
        <f>HYPERLINK("https://stackoverflow.com/q/53279941", "53279941")</f>
        <v/>
      </c>
      <c r="B144" t="n">
        <v>0.6496791624451198</v>
      </c>
    </row>
    <row r="145">
      <c r="A145">
        <f>HYPERLINK("https://stackoverflow.com/q/53522196", "53522196")</f>
        <v/>
      </c>
      <c r="B145" t="n">
        <v>0.3758948023653906</v>
      </c>
    </row>
    <row r="146">
      <c r="A146">
        <f>HYPERLINK("https://stackoverflow.com/q/53942601", "53942601")</f>
        <v/>
      </c>
      <c r="B146" t="n">
        <v>0.5944093835660101</v>
      </c>
    </row>
    <row r="147">
      <c r="A147">
        <f>HYPERLINK("https://stackoverflow.com/q/53970869", "53970869")</f>
        <v/>
      </c>
      <c r="B147" t="n">
        <v>0.5035664054651396</v>
      </c>
    </row>
    <row r="148">
      <c r="A148">
        <f>HYPERLINK("https://stackoverflow.com/q/54011731", "54011731")</f>
        <v/>
      </c>
      <c r="B148" t="n">
        <v>0.4362564274536106</v>
      </c>
    </row>
    <row r="149">
      <c r="A149">
        <f>HYPERLINK("https://stackoverflow.com/q/54011765", "54011765")</f>
        <v/>
      </c>
      <c r="B149" t="n">
        <v>0.3957389607041579</v>
      </c>
    </row>
    <row r="150">
      <c r="A150">
        <f>HYPERLINK("https://stackoverflow.com/q/54060551", "54060551")</f>
        <v/>
      </c>
      <c r="B150" t="n">
        <v>0.2293481931779804</v>
      </c>
    </row>
    <row r="151">
      <c r="A151">
        <f>HYPERLINK("https://stackoverflow.com/q/54077904", "54077904")</f>
        <v/>
      </c>
      <c r="B151" t="n">
        <v>0.2913329608244862</v>
      </c>
    </row>
    <row r="152">
      <c r="A152">
        <f>HYPERLINK("https://stackoverflow.com/q/54121067", "54121067")</f>
        <v/>
      </c>
      <c r="B152" t="n">
        <v>0.2663561076604555</v>
      </c>
    </row>
    <row r="153">
      <c r="A153">
        <f>HYPERLINK("https://stackoverflow.com/q/54171073", "54171073")</f>
        <v/>
      </c>
      <c r="B153" t="n">
        <v>0.289724092080113</v>
      </c>
    </row>
    <row r="154">
      <c r="A154">
        <f>HYPERLINK("https://stackoverflow.com/q/54241538", "54241538")</f>
        <v/>
      </c>
      <c r="B154" t="n">
        <v>0.377720823118639</v>
      </c>
    </row>
    <row r="155">
      <c r="A155">
        <f>HYPERLINK("https://stackoverflow.com/q/54291354", "54291354")</f>
        <v/>
      </c>
      <c r="B155" t="n">
        <v>0.2399214587795903</v>
      </c>
    </row>
    <row r="156">
      <c r="A156">
        <f>HYPERLINK("https://stackoverflow.com/q/54478438", "54478438")</f>
        <v/>
      </c>
      <c r="B156" t="n">
        <v>0.3436507936507936</v>
      </c>
    </row>
    <row r="157">
      <c r="A157">
        <f>HYPERLINK("https://stackoverflow.com/q/54574451", "54574451")</f>
        <v/>
      </c>
      <c r="B157" t="n">
        <v>0.4686350999910321</v>
      </c>
    </row>
    <row r="158">
      <c r="A158">
        <f>HYPERLINK("https://stackoverflow.com/q/54678756", "54678756")</f>
        <v/>
      </c>
      <c r="B158" t="n">
        <v>0.2788092372929917</v>
      </c>
    </row>
    <row r="159">
      <c r="A159">
        <f>HYPERLINK("https://stackoverflow.com/q/54829314", "54829314")</f>
        <v/>
      </c>
      <c r="B159" t="n">
        <v>0.3033215755437978</v>
      </c>
    </row>
    <row r="160">
      <c r="A160">
        <f>HYPERLINK("https://stackoverflow.com/q/54848296", "54848296")</f>
        <v/>
      </c>
      <c r="B160" t="n">
        <v>0.3414075409343549</v>
      </c>
    </row>
    <row r="161">
      <c r="A161">
        <f>HYPERLINK("https://stackoverflow.com/q/54906258", "54906258")</f>
        <v/>
      </c>
      <c r="B161" t="n">
        <v>0.3505482708381259</v>
      </c>
    </row>
    <row r="162">
      <c r="A162">
        <f>HYPERLINK("https://stackoverflow.com/q/55043215", "55043215")</f>
        <v/>
      </c>
      <c r="B162" t="n">
        <v>0.3916242387940501</v>
      </c>
    </row>
    <row r="163">
      <c r="A163">
        <f>HYPERLINK("https://stackoverflow.com/q/55136468", "55136468")</f>
        <v/>
      </c>
      <c r="B163" t="n">
        <v>0.3532411102243506</v>
      </c>
    </row>
    <row r="164">
      <c r="A164">
        <f>HYPERLINK("https://stackoverflow.com/q/55286040", "55286040")</f>
        <v/>
      </c>
      <c r="B164" t="n">
        <v>0.5291083099906629</v>
      </c>
    </row>
    <row r="165">
      <c r="A165">
        <f>HYPERLINK("https://stackoverflow.com/q/55300016", "55300016")</f>
        <v/>
      </c>
      <c r="B165" t="n">
        <v>0.2508127749091604</v>
      </c>
    </row>
    <row r="166">
      <c r="A166">
        <f>HYPERLINK("https://stackoverflow.com/q/55350422", "55350422")</f>
        <v/>
      </c>
      <c r="B166" t="n">
        <v>0.2964127886002886</v>
      </c>
    </row>
    <row r="167">
      <c r="A167">
        <f>HYPERLINK("https://stackoverflow.com/q/55488988", "55488988")</f>
        <v/>
      </c>
      <c r="B167" t="n">
        <v>0.6993021346469623</v>
      </c>
    </row>
    <row r="168">
      <c r="A168">
        <f>HYPERLINK("https://stackoverflow.com/q/55537720", "55537720")</f>
        <v/>
      </c>
      <c r="B168" t="n">
        <v>0.4771562017137239</v>
      </c>
    </row>
    <row r="169">
      <c r="A169">
        <f>HYPERLINK("https://stackoverflow.com/q/55596420", "55596420")</f>
        <v/>
      </c>
      <c r="B169" t="n">
        <v>0.4725517162340265</v>
      </c>
    </row>
    <row r="170">
      <c r="A170">
        <f>HYPERLINK("https://stackoverflow.com/q/55614851", "55614851")</f>
        <v/>
      </c>
      <c r="B170" t="n">
        <v>0.5699000030119575</v>
      </c>
    </row>
    <row r="171">
      <c r="A171">
        <f>HYPERLINK("https://stackoverflow.com/q/55623926", "55623926")</f>
        <v/>
      </c>
      <c r="B171" t="n">
        <v>0.3487700490318291</v>
      </c>
    </row>
    <row r="172">
      <c r="A172">
        <f>HYPERLINK("https://stackoverflow.com/q/55718762", "55718762")</f>
        <v/>
      </c>
      <c r="B172" t="n">
        <v>0.3178653530377669</v>
      </c>
    </row>
    <row r="173">
      <c r="A173">
        <f>HYPERLINK("https://stackoverflow.com/q/55795520", "55795520")</f>
        <v/>
      </c>
      <c r="B173" t="n">
        <v>0.3577003804276532</v>
      </c>
    </row>
    <row r="174">
      <c r="A174">
        <f>HYPERLINK("https://stackoverflow.com/q/55805996", "55805996")</f>
        <v/>
      </c>
      <c r="B174" t="n">
        <v>0.2630469888534405</v>
      </c>
    </row>
    <row r="175">
      <c r="A175">
        <f>HYPERLINK("https://stackoverflow.com/q/55851306", "55851306")</f>
        <v/>
      </c>
      <c r="B175" t="n">
        <v>0.3877302745915884</v>
      </c>
    </row>
    <row r="176">
      <c r="A176">
        <f>HYPERLINK("https://stackoverflow.com/q/55967992", "55967992")</f>
        <v/>
      </c>
      <c r="B176" t="n">
        <v>0.2169200544727971</v>
      </c>
    </row>
    <row r="177">
      <c r="A177">
        <f>HYPERLINK("https://stackoverflow.com/q/56134883", "56134883")</f>
        <v/>
      </c>
      <c r="B177" t="n">
        <v>0.4631012898986755</v>
      </c>
    </row>
    <row r="178">
      <c r="A178">
        <f>HYPERLINK("https://stackoverflow.com/q/56213578", "56213578")</f>
        <v/>
      </c>
      <c r="B178" t="n">
        <v>0.3488959829741954</v>
      </c>
    </row>
    <row r="179">
      <c r="A179">
        <f>HYPERLINK("https://stackoverflow.com/q/56321389", "56321389")</f>
        <v/>
      </c>
      <c r="B179" t="n">
        <v>0.380607315389924</v>
      </c>
    </row>
    <row r="180">
      <c r="A180">
        <f>HYPERLINK("https://stackoverflow.com/q/56403311", "56403311")</f>
        <v/>
      </c>
      <c r="B180" t="n">
        <v>0.5267348392348392</v>
      </c>
    </row>
    <row r="181">
      <c r="A181">
        <f>HYPERLINK("https://stackoverflow.com/q/56421760", "56421760")</f>
        <v/>
      </c>
      <c r="B181" t="n">
        <v>0.4770052507695093</v>
      </c>
    </row>
    <row r="182">
      <c r="A182">
        <f>HYPERLINK("https://stackoverflow.com/q/56440735", "56440735")</f>
        <v/>
      </c>
      <c r="B182" t="n">
        <v>0.3663861796391917</v>
      </c>
    </row>
    <row r="183">
      <c r="A183">
        <f>HYPERLINK("https://stackoverflow.com/q/56446803", "56446803")</f>
        <v/>
      </c>
      <c r="B183" t="n">
        <v>0.2773252575884155</v>
      </c>
    </row>
    <row r="184">
      <c r="A184">
        <f>HYPERLINK("https://stackoverflow.com/q/56450083", "56450083")</f>
        <v/>
      </c>
      <c r="B184" t="n">
        <v>0.4364256929023769</v>
      </c>
    </row>
    <row r="185">
      <c r="A185">
        <f>HYPERLINK("https://stackoverflow.com/q/56498638", "56498638")</f>
        <v/>
      </c>
      <c r="B185" t="n">
        <v>0.382703081232493</v>
      </c>
    </row>
    <row r="186">
      <c r="A186">
        <f>HYPERLINK("https://stackoverflow.com/q/56540608", "56540608")</f>
        <v/>
      </c>
      <c r="B186" t="n">
        <v>0.2200117183338659</v>
      </c>
    </row>
    <row r="187">
      <c r="A187">
        <f>HYPERLINK("https://stackoverflow.com/q/56789911", "56789911")</f>
        <v/>
      </c>
      <c r="B187" t="n">
        <v>0.3823113720373994</v>
      </c>
    </row>
    <row r="188">
      <c r="A188">
        <f>HYPERLINK("https://stackoverflow.com/q/56830039", "56830039")</f>
        <v/>
      </c>
      <c r="B188" t="n">
        <v>0.3693351736829998</v>
      </c>
    </row>
    <row r="189">
      <c r="A189">
        <f>HYPERLINK("https://stackoverflow.com/q/56920479", "56920479")</f>
        <v/>
      </c>
      <c r="B189" t="n">
        <v>0.4334813021253699</v>
      </c>
    </row>
    <row r="190">
      <c r="A190">
        <f>HYPERLINK("https://stackoverflow.com/q/57034340", "57034340")</f>
        <v/>
      </c>
      <c r="B190" t="n">
        <v>0.3580630319760754</v>
      </c>
    </row>
    <row r="191">
      <c r="A191">
        <f>HYPERLINK("https://stackoverflow.com/q/57097533", "57097533")</f>
        <v/>
      </c>
      <c r="B191" t="n">
        <v>0.3027601053916844</v>
      </c>
    </row>
    <row r="192">
      <c r="A192">
        <f>HYPERLINK("https://stackoverflow.com/q/57133610", "57133610")</f>
        <v/>
      </c>
      <c r="B192" t="n">
        <v>0.6156864487088366</v>
      </c>
    </row>
    <row r="193">
      <c r="A193">
        <f>HYPERLINK("https://stackoverflow.com/q/57169785", "57169785")</f>
        <v/>
      </c>
      <c r="B193" t="n">
        <v>0.6261730969760165</v>
      </c>
    </row>
    <row r="194">
      <c r="A194">
        <f>HYPERLINK("https://stackoverflow.com/q/57172673", "57172673")</f>
        <v/>
      </c>
      <c r="B194" t="n">
        <v>0.4220101999885392</v>
      </c>
    </row>
    <row r="195">
      <c r="A195">
        <f>HYPERLINK("https://stackoverflow.com/q/57271657", "57271657")</f>
        <v/>
      </c>
      <c r="B195" t="n">
        <v>0.5386594742063492</v>
      </c>
    </row>
    <row r="196">
      <c r="A196">
        <f>HYPERLINK("https://stackoverflow.com/q/57278489", "57278489")</f>
        <v/>
      </c>
      <c r="B196" t="n">
        <v>0.3101612800407981</v>
      </c>
    </row>
    <row r="197">
      <c r="A197">
        <f>HYPERLINK("https://stackoverflow.com/q/57314923", "57314923")</f>
        <v/>
      </c>
      <c r="B197" t="n">
        <v>0.4504884004884004</v>
      </c>
    </row>
    <row r="198">
      <c r="A198">
        <f>HYPERLINK("https://stackoverflow.com/q/57359844", "57359844")</f>
        <v/>
      </c>
      <c r="B198" t="n">
        <v>0.4559716769019095</v>
      </c>
    </row>
    <row r="199">
      <c r="A199">
        <f>HYPERLINK("https://stackoverflow.com/q/57428689", "57428689")</f>
        <v/>
      </c>
      <c r="B199" t="n">
        <v>0.295974025974026</v>
      </c>
    </row>
    <row r="200">
      <c r="A200">
        <f>HYPERLINK("https://stackoverflow.com/q/57483160", "57483160")</f>
        <v/>
      </c>
      <c r="B200" t="n">
        <v>0.5375158243256403</v>
      </c>
    </row>
    <row r="201">
      <c r="A201">
        <f>HYPERLINK("https://stackoverflow.com/q/57528695", "57528695")</f>
        <v/>
      </c>
      <c r="B201" t="n">
        <v>0.2975294155992309</v>
      </c>
    </row>
    <row r="202">
      <c r="A202">
        <f>HYPERLINK("https://stackoverflow.com/q/57677076", "57677076")</f>
        <v/>
      </c>
      <c r="B202" t="n">
        <v>0.4709155432120195</v>
      </c>
    </row>
    <row r="203">
      <c r="A203">
        <f>HYPERLINK("https://stackoverflow.com/q/57795677", "57795677")</f>
        <v/>
      </c>
      <c r="B203" t="n">
        <v>0.6389790764790763</v>
      </c>
    </row>
    <row r="204">
      <c r="A204">
        <f>HYPERLINK("https://stackoverflow.com/q/57810467", "57810467")</f>
        <v/>
      </c>
      <c r="B204" t="n">
        <v>0.448515502919648</v>
      </c>
    </row>
    <row r="205">
      <c r="A205">
        <f>HYPERLINK("https://stackoverflow.com/q/57814318", "57814318")</f>
        <v/>
      </c>
      <c r="B205" t="n">
        <v>0.3978174603174603</v>
      </c>
    </row>
    <row r="206">
      <c r="A206">
        <f>HYPERLINK("https://stackoverflow.com/q/57827537", "57827537")</f>
        <v/>
      </c>
      <c r="B206" t="n">
        <v>0.4843559218559219</v>
      </c>
    </row>
    <row r="207">
      <c r="A207">
        <f>HYPERLINK("https://stackoverflow.com/q/57831723", "57831723")</f>
        <v/>
      </c>
      <c r="B207" t="n">
        <v>0.2340102707749767</v>
      </c>
    </row>
    <row r="208">
      <c r="A208">
        <f>HYPERLINK("https://stackoverflow.com/q/57836593", "57836593")</f>
        <v/>
      </c>
      <c r="B208" t="n">
        <v>0.3493805045529185</v>
      </c>
    </row>
    <row r="209">
      <c r="A209">
        <f>HYPERLINK("https://stackoverflow.com/q/57864148", "57864148")</f>
        <v/>
      </c>
      <c r="B209" t="n">
        <v>0.49268660632297</v>
      </c>
    </row>
    <row r="210">
      <c r="A210">
        <f>HYPERLINK("https://stackoverflow.com/q/57916211", "57916211")</f>
        <v/>
      </c>
      <c r="B210" t="n">
        <v>0.4769069664902999</v>
      </c>
    </row>
    <row r="211">
      <c r="A211">
        <f>HYPERLINK("https://stackoverflow.com/q/57963215", "57963215")</f>
        <v/>
      </c>
      <c r="B211" t="n">
        <v>0.5139517862860802</v>
      </c>
    </row>
    <row r="212">
      <c r="A212">
        <f>HYPERLINK("https://stackoverflow.com/q/57969107", "57969107")</f>
        <v/>
      </c>
      <c r="B212" t="n">
        <v>0.3641282959464778</v>
      </c>
    </row>
    <row r="213">
      <c r="A213">
        <f>HYPERLINK("https://stackoverflow.com/q/58030372", "58030372")</f>
        <v/>
      </c>
      <c r="B213" t="n">
        <v>0.5741088833194096</v>
      </c>
    </row>
    <row r="214">
      <c r="A214">
        <f>HYPERLINK("https://stackoverflow.com/q/58036007", "58036007")</f>
        <v/>
      </c>
      <c r="B214" t="n">
        <v>0.378168097840229</v>
      </c>
    </row>
    <row r="215">
      <c r="A215">
        <f>HYPERLINK("https://stackoverflow.com/q/58074597", "58074597")</f>
        <v/>
      </c>
      <c r="B215" t="n">
        <v>0.5381844839676165</v>
      </c>
    </row>
    <row r="216">
      <c r="A216">
        <f>HYPERLINK("https://stackoverflow.com/q/58101720", "58101720")</f>
        <v/>
      </c>
      <c r="B216" t="n">
        <v>0.3270214125918824</v>
      </c>
    </row>
    <row r="217">
      <c r="A217">
        <f>HYPERLINK("https://stackoverflow.com/q/58144437", "58144437")</f>
        <v/>
      </c>
      <c r="B217" t="n">
        <v>0.2842231842231843</v>
      </c>
    </row>
    <row r="218">
      <c r="A218">
        <f>HYPERLINK("https://stackoverflow.com/q/58148729", "58148729")</f>
        <v/>
      </c>
      <c r="B218" t="n">
        <v>0.4009100529100529</v>
      </c>
    </row>
    <row r="219">
      <c r="A219">
        <f>HYPERLINK("https://stackoverflow.com/q/58184044", "58184044")</f>
        <v/>
      </c>
      <c r="B219" t="n">
        <v>0.2843915343915343</v>
      </c>
    </row>
    <row r="220">
      <c r="A220">
        <f>HYPERLINK("https://stackoverflow.com/q/58289560", "58289560")</f>
        <v/>
      </c>
      <c r="B220" t="n">
        <v>0.408869885982562</v>
      </c>
    </row>
    <row r="221">
      <c r="A221">
        <f>HYPERLINK("https://stackoverflow.com/q/58307208", "58307208")</f>
        <v/>
      </c>
      <c r="B221" t="n">
        <v>0.485402101745592</v>
      </c>
    </row>
    <row r="222">
      <c r="A222">
        <f>HYPERLINK("https://stackoverflow.com/q/58316719", "58316719")</f>
        <v/>
      </c>
      <c r="B222" t="n">
        <v>0.2024072322085567</v>
      </c>
    </row>
    <row r="223">
      <c r="A223">
        <f>HYPERLINK("https://stackoverflow.com/q/58323730", "58323730")</f>
        <v/>
      </c>
      <c r="B223" t="n">
        <v>0.5200527441906754</v>
      </c>
    </row>
    <row r="224">
      <c r="A224">
        <f>HYPERLINK("https://stackoverflow.com/q/58325798", "58325798")</f>
        <v/>
      </c>
      <c r="B224" t="n">
        <v>0.4462666962666962</v>
      </c>
    </row>
    <row r="225">
      <c r="A225">
        <f>HYPERLINK("https://stackoverflow.com/q/58371510", "58371510")</f>
        <v/>
      </c>
      <c r="B225" t="n">
        <v>0.4620437628912205</v>
      </c>
    </row>
    <row r="226">
      <c r="A226">
        <f>HYPERLINK("https://stackoverflow.com/q/58416280", "58416280")</f>
        <v/>
      </c>
      <c r="B226" t="n">
        <v>0.5331441730405462</v>
      </c>
    </row>
    <row r="227">
      <c r="A227">
        <f>HYPERLINK("https://stackoverflow.com/q/58432441", "58432441")</f>
        <v/>
      </c>
      <c r="B227" t="n">
        <v>0.3600088183421518</v>
      </c>
    </row>
    <row r="228">
      <c r="A228">
        <f>HYPERLINK("https://stackoverflow.com/q/58488121", "58488121")</f>
        <v/>
      </c>
      <c r="B228" t="n">
        <v>0.5523058598099381</v>
      </c>
    </row>
    <row r="229">
      <c r="A229">
        <f>HYPERLINK("https://stackoverflow.com/q/58632538", "58632538")</f>
        <v/>
      </c>
      <c r="B229" t="n">
        <v>0.3821479446479447</v>
      </c>
    </row>
    <row r="230">
      <c r="A230">
        <f>HYPERLINK("https://stackoverflow.com/q/58746612", "58746612")</f>
        <v/>
      </c>
      <c r="B230" t="n">
        <v>0.7037518037518038</v>
      </c>
    </row>
    <row r="231">
      <c r="A231">
        <f>HYPERLINK("https://stackoverflow.com/q/58746868", "58746868")</f>
        <v/>
      </c>
      <c r="B231" t="n">
        <v>0.4020683020683021</v>
      </c>
    </row>
    <row r="232">
      <c r="A232">
        <f>HYPERLINK("https://stackoverflow.com/q/58748928", "58748928")</f>
        <v/>
      </c>
      <c r="B232" t="n">
        <v>0.3466309261011248</v>
      </c>
    </row>
    <row r="233">
      <c r="A233">
        <f>HYPERLINK("https://stackoverflow.com/q/58776201", "58776201")</f>
        <v/>
      </c>
      <c r="B233" t="n">
        <v>0.4706795077581594</v>
      </c>
    </row>
    <row r="234">
      <c r="A234">
        <f>HYPERLINK("https://stackoverflow.com/q/58790918", "58790918")</f>
        <v/>
      </c>
      <c r="B234" t="n">
        <v>0.6444077202431957</v>
      </c>
    </row>
    <row r="235">
      <c r="A235">
        <f>HYPERLINK("https://stackoverflow.com/q/58832168", "58832168")</f>
        <v/>
      </c>
      <c r="B235" t="n">
        <v>0.2368383250736192</v>
      </c>
    </row>
    <row r="236">
      <c r="A236">
        <f>HYPERLINK("https://stackoverflow.com/q/58832626", "58832626")</f>
        <v/>
      </c>
      <c r="B236" t="n">
        <v>0.4914509427932246</v>
      </c>
    </row>
    <row r="237">
      <c r="A237">
        <f>HYPERLINK("https://stackoverflow.com/q/58861074", "58861074")</f>
        <v/>
      </c>
      <c r="B237" t="n">
        <v>0.4444925444925445</v>
      </c>
    </row>
    <row r="238">
      <c r="A238">
        <f>HYPERLINK("https://stackoverflow.com/q/58874315", "58874315")</f>
        <v/>
      </c>
      <c r="B238" t="n">
        <v>0.5922619047619049</v>
      </c>
    </row>
    <row r="239">
      <c r="A239">
        <f>HYPERLINK("https://stackoverflow.com/q/58876011", "58876011")</f>
        <v/>
      </c>
      <c r="B239" t="n">
        <v>0.574970704165335</v>
      </c>
    </row>
    <row r="240">
      <c r="A240">
        <f>HYPERLINK("https://stackoverflow.com/q/58904486", "58904486")</f>
        <v/>
      </c>
      <c r="B240" t="n">
        <v>0.4005246166263115</v>
      </c>
    </row>
    <row r="241">
      <c r="A241">
        <f>HYPERLINK("https://stackoverflow.com/q/58940439", "58940439")</f>
        <v/>
      </c>
      <c r="B241" t="n">
        <v>0.4231105286151158</v>
      </c>
    </row>
    <row r="242">
      <c r="A242">
        <f>HYPERLINK("https://stackoverflow.com/q/59082961", "59082961")</f>
        <v/>
      </c>
      <c r="B242" t="n">
        <v>0.7895428124301364</v>
      </c>
    </row>
    <row r="243">
      <c r="A243">
        <f>HYPERLINK("https://stackoverflow.com/q/59140407", "59140407")</f>
        <v/>
      </c>
      <c r="B243" t="n">
        <v>0.6855240718877083</v>
      </c>
    </row>
    <row r="244">
      <c r="A244">
        <f>HYPERLINK("https://stackoverflow.com/q/59150977", "59150977")</f>
        <v/>
      </c>
      <c r="B244" t="n">
        <v>0.577406067912397</v>
      </c>
    </row>
    <row r="245">
      <c r="A245">
        <f>HYPERLINK("https://stackoverflow.com/q/59236705", "59236705")</f>
        <v/>
      </c>
      <c r="B245" t="n">
        <v>0.4968203093203092</v>
      </c>
    </row>
    <row r="246">
      <c r="A246">
        <f>HYPERLINK("https://stackoverflow.com/q/59349005", "59349005")</f>
        <v/>
      </c>
      <c r="B246" t="n">
        <v>0.4489905994760364</v>
      </c>
    </row>
    <row r="247">
      <c r="A247">
        <f>HYPERLINK("https://stackoverflow.com/q/59368840", "59368840")</f>
        <v/>
      </c>
      <c r="B247" t="n">
        <v>0.4727753727753727</v>
      </c>
    </row>
    <row r="248">
      <c r="A248">
        <f>HYPERLINK("https://stackoverflow.com/q/59394560", "59394560")</f>
        <v/>
      </c>
      <c r="B248" t="n">
        <v>0.2479080400276052</v>
      </c>
    </row>
    <row r="249">
      <c r="A249">
        <f>HYPERLINK("https://stackoverflow.com/q/59399174", "59399174")</f>
        <v/>
      </c>
      <c r="B249" t="n">
        <v>0.356496444731739</v>
      </c>
    </row>
    <row r="250">
      <c r="A250">
        <f>HYPERLINK("https://stackoverflow.com/q/59406878", "59406878")</f>
        <v/>
      </c>
      <c r="B250" t="n">
        <v>0.2563463411838863</v>
      </c>
    </row>
    <row r="251">
      <c r="A251">
        <f>HYPERLINK("https://stackoverflow.com/q/59419349", "59419349")</f>
        <v/>
      </c>
      <c r="B251" t="n">
        <v>0.669231697748808</v>
      </c>
    </row>
    <row r="252">
      <c r="A252">
        <f>HYPERLINK("https://stackoverflow.com/q/59454538", "59454538")</f>
        <v/>
      </c>
      <c r="B252" t="n">
        <v>0.3966923827259023</v>
      </c>
    </row>
    <row r="253">
      <c r="A253">
        <f>HYPERLINK("https://stackoverflow.com/q/59533959", "59533959")</f>
        <v/>
      </c>
      <c r="B253" t="n">
        <v>0.7062220187220188</v>
      </c>
    </row>
    <row r="254">
      <c r="A254">
        <f>HYPERLINK("https://stackoverflow.com/q/59557099", "59557099")</f>
        <v/>
      </c>
      <c r="B254" t="n">
        <v>0.3533296130952381</v>
      </c>
    </row>
    <row r="255">
      <c r="A255">
        <f>HYPERLINK("https://stackoverflow.com/q/59784776", "59784776")</f>
        <v/>
      </c>
      <c r="B255" t="n">
        <v>0.380607315389924</v>
      </c>
    </row>
    <row r="256">
      <c r="A256">
        <f>HYPERLINK("https://stackoverflow.com/q/59833955", "59833955")</f>
        <v/>
      </c>
      <c r="B256" t="n">
        <v>0.358218441380659</v>
      </c>
    </row>
    <row r="257">
      <c r="A257">
        <f>HYPERLINK("https://stackoverflow.com/q/59847182", "59847182")</f>
        <v/>
      </c>
      <c r="B257" t="n">
        <v>0.36925351901767</v>
      </c>
    </row>
    <row r="258">
      <c r="A258">
        <f>HYPERLINK("https://stackoverflow.com/q/59926810", "59926810")</f>
        <v/>
      </c>
      <c r="B258" t="n">
        <v>0.3202711640211641</v>
      </c>
    </row>
    <row r="259">
      <c r="A259">
        <f>HYPERLINK("https://stackoverflow.com/q/59929281", "59929281")</f>
        <v/>
      </c>
      <c r="B259" t="n">
        <v>0.4577169875042215</v>
      </c>
    </row>
    <row r="260">
      <c r="A260">
        <f>HYPERLINK("https://stackoverflow.com/q/59979336", "59979336")</f>
        <v/>
      </c>
      <c r="B260" t="n">
        <v>0.2278983323287121</v>
      </c>
    </row>
    <row r="261">
      <c r="A261">
        <f>HYPERLINK("https://stackoverflow.com/q/60115832", "60115832")</f>
        <v/>
      </c>
      <c r="B261" t="n">
        <v>0.4466639763249933</v>
      </c>
    </row>
    <row r="262">
      <c r="A262">
        <f>HYPERLINK("https://stackoverflow.com/q/60181728", "60181728")</f>
        <v/>
      </c>
      <c r="B262" t="n">
        <v>0.4066909171075839</v>
      </c>
    </row>
    <row r="263">
      <c r="A263">
        <f>HYPERLINK("https://stackoverflow.com/q/60429162", "60429162")</f>
        <v/>
      </c>
      <c r="B263" t="n">
        <v>0.3483102918586789</v>
      </c>
    </row>
    <row r="264">
      <c r="A264">
        <f>HYPERLINK("https://stackoverflow.com/q/60832887", "60832887")</f>
        <v/>
      </c>
      <c r="B264" t="n">
        <v>0.4587884083296928</v>
      </c>
    </row>
    <row r="265">
      <c r="A265">
        <f>HYPERLINK("https://stackoverflow.com/q/60982768", "60982768")</f>
        <v/>
      </c>
      <c r="B265" t="n">
        <v>0.3498400627678195</v>
      </c>
    </row>
    <row r="266">
      <c r="A266">
        <f>HYPERLINK("https://stackoverflow.com/q/61088814", "61088814")</f>
        <v/>
      </c>
      <c r="B266" t="n">
        <v>0.3281783118231716</v>
      </c>
    </row>
    <row r="267">
      <c r="A267">
        <f>HYPERLINK("https://stackoverflow.com/q/61282234", "61282234")</f>
        <v/>
      </c>
      <c r="B267" t="n">
        <v>0.4412838405375719</v>
      </c>
    </row>
    <row r="268">
      <c r="A268">
        <f>HYPERLINK("https://stackoverflow.com/q/61329104", "61329104")</f>
        <v/>
      </c>
      <c r="B268" t="n">
        <v>0.2723741979061128</v>
      </c>
    </row>
    <row r="269">
      <c r="A269">
        <f>HYPERLINK("https://stackoverflow.com/q/61343277", "61343277")</f>
        <v/>
      </c>
      <c r="B269" t="n">
        <v>0.7423797282409106</v>
      </c>
    </row>
    <row r="270">
      <c r="A270">
        <f>HYPERLINK("https://stackoverflow.com/q/61363424", "61363424")</f>
        <v/>
      </c>
      <c r="B270" t="n">
        <v>0.6408274785323964</v>
      </c>
    </row>
    <row r="271">
      <c r="A271">
        <f>HYPERLINK("https://stackoverflow.com/q/61491488", "61491488")</f>
        <v/>
      </c>
      <c r="B271" t="n">
        <v>0.4374416433239963</v>
      </c>
    </row>
    <row r="272">
      <c r="A272">
        <f>HYPERLINK("https://stackoverflow.com/q/61674307", "61674307")</f>
        <v/>
      </c>
      <c r="B272" t="n">
        <v>0.2533971404939148</v>
      </c>
    </row>
    <row r="273">
      <c r="A273">
        <f>HYPERLINK("https://stackoverflow.com/q/61689176", "61689176")</f>
        <v/>
      </c>
      <c r="B273" t="n">
        <v>0.2889724310776943</v>
      </c>
    </row>
    <row r="274">
      <c r="A274">
        <f>HYPERLINK("https://stackoverflow.com/q/61827269", "61827269")</f>
        <v/>
      </c>
      <c r="B274" t="n">
        <v>0.5982557788641439</v>
      </c>
    </row>
    <row r="275">
      <c r="A275">
        <f>HYPERLINK("https://stackoverflow.com/q/62036134", "62036134")</f>
        <v/>
      </c>
      <c r="B275" t="n">
        <v>0.307037674507554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