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HYPERLINK("https://stackoverflow.com/q/8430681", "8430681")</f>
        <v/>
      </c>
      <c r="B2" t="n">
        <v>0.581039755351682</v>
      </c>
    </row>
    <row r="3">
      <c r="A3">
        <f>HYPERLINK("https://stackoverflow.com/q/8430696", "8430696")</f>
        <v/>
      </c>
      <c r="B3" t="n">
        <v>0.5723270440251571</v>
      </c>
    </row>
    <row r="4">
      <c r="A4">
        <f>HYPERLINK("https://stackoverflow.com/q/9076585", "9076585")</f>
        <v/>
      </c>
      <c r="B4" t="n">
        <v>0.320675105485232</v>
      </c>
    </row>
    <row r="5">
      <c r="A5">
        <f>HYPERLINK("https://stackoverflow.com/q/9187799", "9187799")</f>
        <v/>
      </c>
      <c r="B5" t="n">
        <v>0.4054982817869417</v>
      </c>
    </row>
    <row r="6">
      <c r="A6">
        <f>HYPERLINK("https://stackoverflow.com/q/9588748", "9588748")</f>
        <v/>
      </c>
      <c r="B6" t="n">
        <v>0.4140127388535033</v>
      </c>
    </row>
    <row r="7">
      <c r="A7">
        <f>HYPERLINK("https://stackoverflow.com/q/10476572", "10476572")</f>
        <v/>
      </c>
      <c r="B7" t="n">
        <v>0.3515151515151514</v>
      </c>
    </row>
    <row r="8">
      <c r="A8">
        <f>HYPERLINK("https://stackoverflow.com/q/11316689", "11316689")</f>
        <v/>
      </c>
      <c r="B8" t="n">
        <v>0.4119496855345912</v>
      </c>
    </row>
    <row r="9">
      <c r="A9">
        <f>HYPERLINK("https://stackoverflow.com/q/13056153", "13056153")</f>
        <v/>
      </c>
      <c r="B9" t="n">
        <v>0.3211009174311927</v>
      </c>
    </row>
    <row r="10">
      <c r="A10">
        <f>HYPERLINK("https://stackoverflow.com/q/14907056", "14907056")</f>
        <v/>
      </c>
      <c r="B10" t="n">
        <v>0.5319148936170213</v>
      </c>
    </row>
    <row r="11">
      <c r="A11">
        <f>HYPERLINK("https://stackoverflow.com/q/15006547", "15006547")</f>
        <v/>
      </c>
      <c r="B11" t="n">
        <v>0.3749999999999999</v>
      </c>
    </row>
    <row r="12">
      <c r="A12">
        <f>HYPERLINK("https://stackoverflow.com/q/17758355", "17758355")</f>
        <v/>
      </c>
      <c r="B12" t="n">
        <v>0.3443708609271523</v>
      </c>
    </row>
    <row r="13">
      <c r="A13">
        <f>HYPERLINK("https://stackoverflow.com/q/18440385", "18440385")</f>
        <v/>
      </c>
      <c r="B13" t="n">
        <v>0.41</v>
      </c>
    </row>
    <row r="14">
      <c r="A14">
        <f>HYPERLINK("https://stackoverflow.com/q/18933749", "18933749")</f>
        <v/>
      </c>
      <c r="B14" t="n">
        <v>0.6056910569105692</v>
      </c>
    </row>
    <row r="15">
      <c r="A15">
        <f>HYPERLINK("https://stackoverflow.com/q/19802076", "19802076")</f>
        <v/>
      </c>
      <c r="B15" t="n">
        <v>0.6941896024464831</v>
      </c>
    </row>
    <row r="16">
      <c r="A16">
        <f>HYPERLINK("https://stackoverflow.com/q/20287085", "20287085")</f>
        <v/>
      </c>
      <c r="B16" t="n">
        <v>0.5958333333333335</v>
      </c>
    </row>
    <row r="17">
      <c r="A17">
        <f>HYPERLINK("https://stackoverflow.com/q/20693110", "20693110")</f>
        <v/>
      </c>
      <c r="B17" t="n">
        <v>0.2534562211981568</v>
      </c>
    </row>
    <row r="18">
      <c r="A18">
        <f>HYPERLINK("https://stackoverflow.com/q/20738551", "20738551")</f>
        <v/>
      </c>
      <c r="B18" t="n">
        <v>0.2435897435897436</v>
      </c>
    </row>
    <row r="19">
      <c r="A19">
        <f>HYPERLINK("https://stackoverflow.com/q/21042729", "21042729")</f>
        <v/>
      </c>
      <c r="B19" t="n">
        <v>0.363914373088685</v>
      </c>
    </row>
    <row r="20">
      <c r="A20">
        <f>HYPERLINK("https://stackoverflow.com/q/22562925", "22562925")</f>
        <v/>
      </c>
      <c r="B20" t="n">
        <v>0.4139194139194141</v>
      </c>
    </row>
    <row r="21">
      <c r="A21">
        <f>HYPERLINK("https://stackoverflow.com/q/23813639", "23813639")</f>
        <v/>
      </c>
      <c r="B21" t="n">
        <v>0.2975206611570248</v>
      </c>
    </row>
    <row r="22">
      <c r="A22">
        <f>HYPERLINK("https://stackoverflow.com/q/24808967", "24808967")</f>
        <v/>
      </c>
      <c r="B22" t="n">
        <v>0.8435897435897437</v>
      </c>
    </row>
    <row r="23">
      <c r="A23">
        <f>HYPERLINK("https://stackoverflow.com/q/26642065", "26642065")</f>
        <v/>
      </c>
      <c r="B23" t="n">
        <v>0.3075030750307503</v>
      </c>
    </row>
    <row r="24">
      <c r="A24">
        <f>HYPERLINK("https://stackoverflow.com/q/27153271", "27153271")</f>
        <v/>
      </c>
      <c r="B24" t="n">
        <v>0.5316455696202532</v>
      </c>
    </row>
    <row r="25">
      <c r="A25">
        <f>HYPERLINK("https://stackoverflow.com/q/28393085", "28393085")</f>
        <v/>
      </c>
      <c r="B25" t="n">
        <v>0.5072463768115942</v>
      </c>
    </row>
    <row r="26">
      <c r="A26">
        <f>HYPERLINK("https://stackoverflow.com/q/29060765", "29060765")</f>
        <v/>
      </c>
      <c r="B26" t="n">
        <v>0.453125</v>
      </c>
    </row>
    <row r="27">
      <c r="A27">
        <f>HYPERLINK("https://stackoverflow.com/q/29606122", "29606122")</f>
        <v/>
      </c>
      <c r="B27" t="n">
        <v>0.4796747967479675</v>
      </c>
    </row>
    <row r="28">
      <c r="A28">
        <f>HYPERLINK("https://stackoverflow.com/q/31386733", "31386733")</f>
        <v/>
      </c>
      <c r="B28" t="n">
        <v>0.2857142857142858</v>
      </c>
    </row>
    <row r="29">
      <c r="A29">
        <f>HYPERLINK("https://stackoverflow.com/q/32225372", "32225372")</f>
        <v/>
      </c>
      <c r="B29" t="n">
        <v>0.5171898355754856</v>
      </c>
    </row>
    <row r="30">
      <c r="A30">
        <f>HYPERLINK("https://stackoverflow.com/q/32571070", "32571070")</f>
        <v/>
      </c>
      <c r="B30" t="n">
        <v>0.5066666666666669</v>
      </c>
    </row>
    <row r="31">
      <c r="A31">
        <f>HYPERLINK("https://stackoverflow.com/q/32750425", "32750425")</f>
        <v/>
      </c>
      <c r="B31" t="n">
        <v>0.3152610441767069</v>
      </c>
    </row>
    <row r="32">
      <c r="A32">
        <f>HYPERLINK("https://stackoverflow.com/q/32863735", "32863735")</f>
        <v/>
      </c>
      <c r="B32" t="n">
        <v>0.3761904761904762</v>
      </c>
    </row>
    <row r="33">
      <c r="A33">
        <f>HYPERLINK("https://stackoverflow.com/q/32987050", "32987050")</f>
        <v/>
      </c>
      <c r="B33" t="n">
        <v>0.4265536723163842</v>
      </c>
    </row>
    <row r="34">
      <c r="A34">
        <f>HYPERLINK("https://stackoverflow.com/q/34164510", "34164510")</f>
        <v/>
      </c>
      <c r="B34" t="n">
        <v>0.4076738609112711</v>
      </c>
    </row>
    <row r="35">
      <c r="A35">
        <f>HYPERLINK("https://stackoverflow.com/q/34341952", "34341952")</f>
        <v/>
      </c>
      <c r="B35" t="n">
        <v>0.5257731958762889</v>
      </c>
    </row>
    <row r="36">
      <c r="A36">
        <f>HYPERLINK("https://stackoverflow.com/q/34545785", "34545785")</f>
        <v/>
      </c>
      <c r="B36" t="n">
        <v>0.4770833333333334</v>
      </c>
    </row>
    <row r="37">
      <c r="A37">
        <f>HYPERLINK("https://stackoverflow.com/q/34679862", "34679862")</f>
        <v/>
      </c>
      <c r="B37" t="n">
        <v>0.3454545454545455</v>
      </c>
    </row>
    <row r="38">
      <c r="A38">
        <f>HYPERLINK("https://stackoverflow.com/q/34881746", "34881746")</f>
        <v/>
      </c>
      <c r="B38" t="n">
        <v>0.4233954451345756</v>
      </c>
    </row>
    <row r="39">
      <c r="A39">
        <f>HYPERLINK("https://stackoverflow.com/q/35250844", "35250844")</f>
        <v/>
      </c>
      <c r="B39" t="n">
        <v>0.4968152866242038</v>
      </c>
    </row>
    <row r="40">
      <c r="A40">
        <f>HYPERLINK("https://stackoverflow.com/q/36070513", "36070513")</f>
        <v/>
      </c>
      <c r="B40" t="n">
        <v>0.463917525773196</v>
      </c>
    </row>
    <row r="41">
      <c r="A41">
        <f>HYPERLINK("https://stackoverflow.com/q/38168927", "38168927")</f>
        <v/>
      </c>
      <c r="B41" t="n">
        <v>0.3623188405797101</v>
      </c>
    </row>
    <row r="42">
      <c r="A42">
        <f>HYPERLINK("https://stackoverflow.com/q/38265464", "38265464")</f>
        <v/>
      </c>
      <c r="B42" t="n">
        <v>0.5981735159817352</v>
      </c>
    </row>
    <row r="43">
      <c r="A43">
        <f>HYPERLINK("https://stackoverflow.com/q/38842894", "38842894")</f>
        <v/>
      </c>
      <c r="B43" t="n">
        <v>0.3897849462365592</v>
      </c>
    </row>
    <row r="44">
      <c r="A44">
        <f>HYPERLINK("https://stackoverflow.com/q/39141990", "39141990")</f>
        <v/>
      </c>
      <c r="B44" t="n">
        <v>0.4035087719298247</v>
      </c>
    </row>
    <row r="45">
      <c r="A45">
        <f>HYPERLINK("https://stackoverflow.com/q/40555797", "40555797")</f>
        <v/>
      </c>
      <c r="B45" t="n">
        <v>0.4435695538057742</v>
      </c>
    </row>
    <row r="46">
      <c r="A46">
        <f>HYPERLINK("https://stackoverflow.com/q/41351244", "41351244")</f>
        <v/>
      </c>
      <c r="B46" t="n">
        <v>0.4579008073817762</v>
      </c>
    </row>
    <row r="47">
      <c r="A47">
        <f>HYPERLINK("https://stackoverflow.com/q/41574944", "41574944")</f>
        <v/>
      </c>
      <c r="B47" t="n">
        <v>0.6500000000000001</v>
      </c>
    </row>
    <row r="48">
      <c r="A48">
        <f>HYPERLINK("https://stackoverflow.com/q/41860322", "41860322")</f>
        <v/>
      </c>
      <c r="B48" t="n">
        <v>0.2439024390243903</v>
      </c>
    </row>
    <row r="49">
      <c r="A49">
        <f>HYPERLINK("https://stackoverflow.com/q/42145093", "42145093")</f>
        <v/>
      </c>
      <c r="B49" t="n">
        <v>0.4556962025316455</v>
      </c>
    </row>
    <row r="50">
      <c r="A50">
        <f>HYPERLINK("https://stackoverflow.com/q/42642927", "42642927")</f>
        <v/>
      </c>
      <c r="B50" t="n">
        <v>0.4742268041237114</v>
      </c>
    </row>
    <row r="51">
      <c r="A51">
        <f>HYPERLINK("https://stackoverflow.com/q/42647054", "42647054")</f>
        <v/>
      </c>
      <c r="B51" t="n">
        <v>0.393939393939394</v>
      </c>
    </row>
    <row r="52">
      <c r="A52">
        <f>HYPERLINK("https://stackoverflow.com/q/42730602", "42730602")</f>
        <v/>
      </c>
      <c r="B52" t="n">
        <v>0.4423076923076925</v>
      </c>
    </row>
    <row r="53">
      <c r="A53">
        <f>HYPERLINK("https://stackoverflow.com/q/43033640", "43033640")</f>
        <v/>
      </c>
      <c r="B53" t="n">
        <v>0.3676975945017182</v>
      </c>
    </row>
    <row r="54">
      <c r="A54">
        <f>HYPERLINK("https://stackoverflow.com/q/43261170", "43261170")</f>
        <v/>
      </c>
      <c r="B54" t="n">
        <v>0.2924731182795697</v>
      </c>
    </row>
    <row r="55">
      <c r="A55">
        <f>HYPERLINK("https://stackoverflow.com/q/43642384", "43642384")</f>
        <v/>
      </c>
      <c r="B55" t="n">
        <v>0.4623655913978494</v>
      </c>
    </row>
    <row r="56">
      <c r="A56">
        <f>HYPERLINK("https://stackoverflow.com/q/43947704", "43947704")</f>
        <v/>
      </c>
      <c r="B56" t="n">
        <v>0.2463768115942029</v>
      </c>
    </row>
    <row r="57">
      <c r="A57">
        <f>HYPERLINK("https://stackoverflow.com/q/44165995", "44165995")</f>
        <v/>
      </c>
      <c r="B57" t="n">
        <v>0.2815533980582524</v>
      </c>
    </row>
    <row r="58">
      <c r="A58">
        <f>HYPERLINK("https://stackoverflow.com/q/44525150", "44525150")</f>
        <v/>
      </c>
      <c r="B58" t="n">
        <v>0.3333333333333333</v>
      </c>
    </row>
    <row r="59">
      <c r="A59">
        <f>HYPERLINK("https://stackoverflow.com/q/44526400", "44526400")</f>
        <v/>
      </c>
      <c r="B59" t="n">
        <v>0.3717357910906299</v>
      </c>
    </row>
    <row r="60">
      <c r="A60">
        <f>HYPERLINK("https://stackoverflow.com/q/44794852", "44794852")</f>
        <v/>
      </c>
      <c r="B60" t="n">
        <v>0.6510416666666669</v>
      </c>
    </row>
    <row r="61">
      <c r="A61">
        <f>HYPERLINK("https://stackoverflow.com/q/45232971", "45232971")</f>
        <v/>
      </c>
      <c r="B61" t="n">
        <v>0.591194968553459</v>
      </c>
    </row>
    <row r="62">
      <c r="A62">
        <f>HYPERLINK("https://stackoverflow.com/q/45822590", "45822590")</f>
        <v/>
      </c>
      <c r="B62" t="n">
        <v>0.4367816091954023</v>
      </c>
    </row>
    <row r="63">
      <c r="A63">
        <f>HYPERLINK("https://stackoverflow.com/q/45853491", "45853491")</f>
        <v/>
      </c>
      <c r="B63" t="n">
        <v>0.4121212121212122</v>
      </c>
    </row>
    <row r="64">
      <c r="A64">
        <f>HYPERLINK("https://stackoverflow.com/q/46058884", "46058884")</f>
        <v/>
      </c>
      <c r="B64" t="n">
        <v>0.2862745098039216</v>
      </c>
    </row>
    <row r="65">
      <c r="A65">
        <f>HYPERLINK("https://stackoverflow.com/q/46065546", "46065546")</f>
        <v/>
      </c>
      <c r="B65" t="n">
        <v>0.4935064935064936</v>
      </c>
    </row>
    <row r="66">
      <c r="A66">
        <f>HYPERLINK("https://stackoverflow.com/q/46421271", "46421271")</f>
        <v/>
      </c>
      <c r="B66" t="n">
        <v>0.5194805194805195</v>
      </c>
    </row>
    <row r="67">
      <c r="A67">
        <f>HYPERLINK("https://stackoverflow.com/q/46453448", "46453448")</f>
        <v/>
      </c>
      <c r="B67" t="n">
        <v>0.4931129476584024</v>
      </c>
    </row>
    <row r="68">
      <c r="A68">
        <f>HYPERLINK("https://stackoverflow.com/q/47617463", "47617463")</f>
        <v/>
      </c>
      <c r="B68" t="n">
        <v>0.2784810126582278</v>
      </c>
    </row>
    <row r="69">
      <c r="A69">
        <f>HYPERLINK("https://stackoverflow.com/q/48773927", "48773927")</f>
        <v/>
      </c>
      <c r="B69" t="n">
        <v>0.4498381877022654</v>
      </c>
    </row>
    <row r="70">
      <c r="A70">
        <f>HYPERLINK("https://stackoverflow.com/q/49192135", "49192135")</f>
        <v/>
      </c>
      <c r="B70" t="n">
        <v>0.3369369369369369</v>
      </c>
    </row>
    <row r="71">
      <c r="A71">
        <f>HYPERLINK("https://stackoverflow.com/q/49220818", "49220818")</f>
        <v/>
      </c>
      <c r="B71" t="n">
        <v>0.2833333333333333</v>
      </c>
    </row>
    <row r="72">
      <c r="A72">
        <f>HYPERLINK("https://stackoverflow.com/q/49301986", "49301986")</f>
        <v/>
      </c>
      <c r="B72" t="n">
        <v>0.2912621359223301</v>
      </c>
    </row>
    <row r="73">
      <c r="A73">
        <f>HYPERLINK("https://stackoverflow.com/q/49409218", "49409218")</f>
        <v/>
      </c>
      <c r="B73" t="n">
        <v>0.4787234042553191</v>
      </c>
    </row>
    <row r="74">
      <c r="A74">
        <f>HYPERLINK("https://stackoverflow.com/q/49563870", "49563870")</f>
        <v/>
      </c>
      <c r="B74" t="n">
        <v>0.4022988505747127</v>
      </c>
    </row>
    <row r="75">
      <c r="A75">
        <f>HYPERLINK("https://stackoverflow.com/q/49848538", "49848538")</f>
        <v/>
      </c>
      <c r="B75" t="n">
        <v>0.5677966101694917</v>
      </c>
    </row>
    <row r="76">
      <c r="A76">
        <f>HYPERLINK("https://stackoverflow.com/q/50028775", "50028775")</f>
        <v/>
      </c>
      <c r="B76" t="n">
        <v>0.4652278177458035</v>
      </c>
    </row>
    <row r="77">
      <c r="A77">
        <f>HYPERLINK("https://stackoverflow.com/q/50031163", "50031163")</f>
        <v/>
      </c>
      <c r="B77" t="n">
        <v>0.3144654088050314</v>
      </c>
    </row>
    <row r="78">
      <c r="A78">
        <f>HYPERLINK("https://stackoverflow.com/q/50038246", "50038246")</f>
        <v/>
      </c>
      <c r="B78" t="n">
        <v>0.3267108167770419</v>
      </c>
    </row>
    <row r="79">
      <c r="A79">
        <f>HYPERLINK("https://stackoverflow.com/q/50038740", "50038740")</f>
        <v/>
      </c>
      <c r="B79" t="n">
        <v>0.3945578231292516</v>
      </c>
    </row>
    <row r="80">
      <c r="A80">
        <f>HYPERLINK("https://stackoverflow.com/q/50125193", "50125193")</f>
        <v/>
      </c>
      <c r="B80" t="n">
        <v>0.3157894736842106</v>
      </c>
    </row>
    <row r="81">
      <c r="A81">
        <f>HYPERLINK("https://stackoverflow.com/q/50197317", "50197317")</f>
        <v/>
      </c>
      <c r="B81" t="n">
        <v>0.2780748663101605</v>
      </c>
    </row>
    <row r="82">
      <c r="A82">
        <f>HYPERLINK("https://stackoverflow.com/q/50450644", "50450644")</f>
        <v/>
      </c>
      <c r="B82" t="n">
        <v>0.1704545454545454</v>
      </c>
    </row>
    <row r="83">
      <c r="A83">
        <f>HYPERLINK("https://stackoverflow.com/q/50856027", "50856027")</f>
        <v/>
      </c>
      <c r="B83" t="n">
        <v>0.5380952380952382</v>
      </c>
    </row>
    <row r="84">
      <c r="A84">
        <f>HYPERLINK("https://stackoverflow.com/q/51018281", "51018281")</f>
        <v/>
      </c>
      <c r="B84" t="n">
        <v>0.4355828220858896</v>
      </c>
    </row>
    <row r="85">
      <c r="A85">
        <f>HYPERLINK("https://stackoverflow.com/q/51077496", "51077496")</f>
        <v/>
      </c>
      <c r="B85" t="n">
        <v>0.3799533799533799</v>
      </c>
    </row>
    <row r="86">
      <c r="A86">
        <f>HYPERLINK("https://stackoverflow.com/q/51105421", "51105421")</f>
        <v/>
      </c>
      <c r="B86" t="n">
        <v>0.4038095238095238</v>
      </c>
    </row>
    <row r="87">
      <c r="A87">
        <f>HYPERLINK("https://stackoverflow.com/q/51168207", "51168207")</f>
        <v/>
      </c>
      <c r="B87" t="n">
        <v>0.2941176470588235</v>
      </c>
    </row>
    <row r="88">
      <c r="A88">
        <f>HYPERLINK("https://stackoverflow.com/q/51194662", "51194662")</f>
        <v/>
      </c>
      <c r="B88" t="n">
        <v>0.3060109289617486</v>
      </c>
    </row>
    <row r="89">
      <c r="A89">
        <f>HYPERLINK("https://stackoverflow.com/q/51572657", "51572657")</f>
        <v/>
      </c>
      <c r="B89" t="n">
        <v>0.4915254237288137</v>
      </c>
    </row>
    <row r="90">
      <c r="A90">
        <f>HYPERLINK("https://stackoverflow.com/q/51652025", "51652025")</f>
        <v/>
      </c>
      <c r="B90" t="n">
        <v>0.4018264840182648</v>
      </c>
    </row>
    <row r="91">
      <c r="A91">
        <f>HYPERLINK("https://stackoverflow.com/q/51849298", "51849298")</f>
        <v/>
      </c>
      <c r="B91" t="n">
        <v>0.6482939632545931</v>
      </c>
    </row>
    <row r="92">
      <c r="A92">
        <f>HYPERLINK("https://stackoverflow.com/q/51881224", "51881224")</f>
        <v/>
      </c>
      <c r="B92" t="n">
        <v>0.6666666666666669</v>
      </c>
    </row>
    <row r="93">
      <c r="A93">
        <f>HYPERLINK("https://stackoverflow.com/q/51895945", "51895945")</f>
        <v/>
      </c>
      <c r="B93" t="n">
        <v>0.3238095238095239</v>
      </c>
    </row>
    <row r="94">
      <c r="A94">
        <f>HYPERLINK("https://stackoverflow.com/q/52046824", "52046824")</f>
        <v/>
      </c>
      <c r="B94" t="n">
        <v>0.3745421245421247</v>
      </c>
    </row>
    <row r="95">
      <c r="A95">
        <f>HYPERLINK("https://stackoverflow.com/q/52260506", "52260506")</f>
        <v/>
      </c>
      <c r="B95" t="n">
        <v>0.3436426116838489</v>
      </c>
    </row>
    <row r="96">
      <c r="A96">
        <f>HYPERLINK("https://stackoverflow.com/q/52282777", "52282777")</f>
        <v/>
      </c>
      <c r="B96" t="n">
        <v>0.3501199040767388</v>
      </c>
    </row>
    <row r="97">
      <c r="A97">
        <f>HYPERLINK("https://stackoverflow.com/q/52370349", "52370349")</f>
        <v/>
      </c>
      <c r="B97" t="n">
        <v>0.4247311827956989</v>
      </c>
    </row>
    <row r="98">
      <c r="A98">
        <f>HYPERLINK("https://stackoverflow.com/q/52772128", "52772128")</f>
        <v/>
      </c>
      <c r="B98" t="n">
        <v>0.453846153846154</v>
      </c>
    </row>
    <row r="99">
      <c r="A99">
        <f>HYPERLINK("https://stackoverflow.com/q/52904363", "52904363")</f>
        <v/>
      </c>
      <c r="B99" t="n">
        <v>0.3333333333333333</v>
      </c>
    </row>
    <row r="100">
      <c r="A100">
        <f>HYPERLINK("https://stackoverflow.com/q/52917737", "52917737")</f>
        <v/>
      </c>
      <c r="B100" t="n">
        <v>0.2335958005249344</v>
      </c>
    </row>
    <row r="101">
      <c r="A101">
        <f>HYPERLINK("https://stackoverflow.com/q/53008138", "53008138")</f>
        <v/>
      </c>
      <c r="B101" t="n">
        <v>0.6117216117216119</v>
      </c>
    </row>
    <row r="102">
      <c r="A102">
        <f>HYPERLINK("https://stackoverflow.com/q/53039094", "53039094")</f>
        <v/>
      </c>
      <c r="B102" t="n">
        <v>0.3560606060606061</v>
      </c>
    </row>
    <row r="103">
      <c r="A103">
        <f>HYPERLINK("https://stackoverflow.com/q/53208833", "53208833")</f>
        <v/>
      </c>
      <c r="B103" t="n">
        <v>0.2733812949640289</v>
      </c>
    </row>
    <row r="104">
      <c r="A104">
        <f>HYPERLINK("https://stackoverflow.com/q/53319236", "53319236")</f>
        <v/>
      </c>
      <c r="B104" t="n">
        <v>0.303448275862069</v>
      </c>
    </row>
    <row r="105">
      <c r="A105">
        <f>HYPERLINK("https://stackoverflow.com/q/53522196", "53522196")</f>
        <v/>
      </c>
      <c r="B105" t="n">
        <v>0.3488372093023256</v>
      </c>
    </row>
    <row r="106">
      <c r="A106">
        <f>HYPERLINK("https://stackoverflow.com/q/53623673", "53623673")</f>
        <v/>
      </c>
      <c r="B106" t="n">
        <v>0.3454231433506045</v>
      </c>
    </row>
    <row r="107">
      <c r="A107">
        <f>HYPERLINK("https://stackoverflow.com/q/53838659", "53838659")</f>
        <v/>
      </c>
      <c r="B107" t="n">
        <v>0.3333333333333334</v>
      </c>
    </row>
    <row r="108">
      <c r="A108">
        <f>HYPERLINK("https://stackoverflow.com/q/54042741", "54042741")</f>
        <v/>
      </c>
      <c r="B108" t="n">
        <v>0.3954802259887006</v>
      </c>
    </row>
    <row r="109">
      <c r="A109">
        <f>HYPERLINK("https://stackoverflow.com/q/54066925", "54066925")</f>
        <v/>
      </c>
      <c r="B109" t="n">
        <v>0.3976744186046512</v>
      </c>
    </row>
    <row r="110">
      <c r="A110">
        <f>HYPERLINK("https://stackoverflow.com/q/54174575", "54174575")</f>
        <v/>
      </c>
      <c r="B110" t="n">
        <v>0.6335877862595419</v>
      </c>
    </row>
    <row r="111">
      <c r="A111">
        <f>HYPERLINK("https://stackoverflow.com/q/54285728", "54285728")</f>
        <v/>
      </c>
      <c r="B111" t="n">
        <v>0.3314285714285714</v>
      </c>
    </row>
    <row r="112">
      <c r="A112">
        <f>HYPERLINK("https://stackoverflow.com/q/54316826", "54316826")</f>
        <v/>
      </c>
      <c r="B112" t="n">
        <v>0.6640419947506562</v>
      </c>
    </row>
    <row r="113">
      <c r="A113">
        <f>HYPERLINK("https://stackoverflow.com/q/54333889", "54333889")</f>
        <v/>
      </c>
      <c r="B113" t="n">
        <v>0.4635416666666666</v>
      </c>
    </row>
    <row r="114">
      <c r="A114">
        <f>HYPERLINK("https://stackoverflow.com/q/54472908", "54472908")</f>
        <v/>
      </c>
      <c r="B114" t="n">
        <v>0.6041666666666667</v>
      </c>
    </row>
    <row r="115">
      <c r="A115">
        <f>HYPERLINK("https://stackoverflow.com/q/54477736", "54477736")</f>
        <v/>
      </c>
      <c r="B115" t="n">
        <v>0.8283499446290145</v>
      </c>
    </row>
    <row r="116">
      <c r="A116">
        <f>HYPERLINK("https://stackoverflow.com/q/54604041", "54604041")</f>
        <v/>
      </c>
      <c r="B116" t="n">
        <v>0.2988505747126437</v>
      </c>
    </row>
    <row r="117">
      <c r="A117">
        <f>HYPERLINK("https://stackoverflow.com/q/54734086", "54734086")</f>
        <v/>
      </c>
      <c r="B117" t="n">
        <v>0.3656957928802589</v>
      </c>
    </row>
    <row r="118">
      <c r="A118">
        <f>HYPERLINK("https://stackoverflow.com/q/54937175", "54937175")</f>
        <v/>
      </c>
      <c r="B118" t="n">
        <v>0.2342342342342342</v>
      </c>
    </row>
    <row r="119">
      <c r="A119">
        <f>HYPERLINK("https://stackoverflow.com/q/54967399", "54967399")</f>
        <v/>
      </c>
      <c r="B119" t="n">
        <v>0.633879781420765</v>
      </c>
    </row>
    <row r="120">
      <c r="A120">
        <f>HYPERLINK("https://stackoverflow.com/q/55000264", "55000264")</f>
        <v/>
      </c>
      <c r="B120" t="n">
        <v>0.4919540229885059</v>
      </c>
    </row>
    <row r="121">
      <c r="A121">
        <f>HYPERLINK("https://stackoverflow.com/q/55048122", "55048122")</f>
        <v/>
      </c>
      <c r="B121" t="n">
        <v>0.576923076923077</v>
      </c>
    </row>
    <row r="122">
      <c r="A122">
        <f>HYPERLINK("https://stackoverflow.com/q/55090674", "55090674")</f>
        <v/>
      </c>
      <c r="B122" t="n">
        <v>0.3086053412462909</v>
      </c>
    </row>
    <row r="123">
      <c r="A123">
        <f>HYPERLINK("https://stackoverflow.com/q/55117661", "55117661")</f>
        <v/>
      </c>
      <c r="B123" t="n">
        <v>0.2815533980582525</v>
      </c>
    </row>
    <row r="124">
      <c r="A124">
        <f>HYPERLINK("https://stackoverflow.com/q/55614003", "55614003")</f>
        <v/>
      </c>
      <c r="B124" t="n">
        <v>0.3255813953488373</v>
      </c>
    </row>
    <row r="125">
      <c r="A125">
        <f>HYPERLINK("https://stackoverflow.com/q/55623926", "55623926")</f>
        <v/>
      </c>
      <c r="B125" t="n">
        <v>0.3967280163599182</v>
      </c>
    </row>
    <row r="126">
      <c r="A126">
        <f>HYPERLINK("https://stackoverflow.com/q/55632717", "55632717")</f>
        <v/>
      </c>
      <c r="B126" t="n">
        <v>0.6010928961748633</v>
      </c>
    </row>
    <row r="127">
      <c r="A127">
        <f>HYPERLINK("https://stackoverflow.com/q/55718762", "55718762")</f>
        <v/>
      </c>
      <c r="B127" t="n">
        <v>0.343010752688172</v>
      </c>
    </row>
    <row r="128">
      <c r="A128">
        <f>HYPERLINK("https://stackoverflow.com/q/55868931", "55868931")</f>
        <v/>
      </c>
      <c r="B128" t="n">
        <v>0.3208852005532504</v>
      </c>
    </row>
    <row r="129">
      <c r="A129">
        <f>HYPERLINK("https://stackoverflow.com/q/55873748", "55873748")</f>
        <v/>
      </c>
      <c r="B129" t="n">
        <v>0.3557312252964427</v>
      </c>
    </row>
    <row r="130">
      <c r="A130">
        <f>HYPERLINK("https://stackoverflow.com/q/56382577", "56382577")</f>
        <v/>
      </c>
      <c r="B130" t="n">
        <v>0.443894389438944</v>
      </c>
    </row>
    <row r="131">
      <c r="A131">
        <f>HYPERLINK("https://stackoverflow.com/q/56440735", "56440735")</f>
        <v/>
      </c>
      <c r="B131" t="n">
        <v>0.2044025157232705</v>
      </c>
    </row>
    <row r="132">
      <c r="A132">
        <f>HYPERLINK("https://stackoverflow.com/q/56537526", "56537526")</f>
        <v/>
      </c>
      <c r="B132" t="n">
        <v>0.326007326007326</v>
      </c>
    </row>
    <row r="133">
      <c r="A133">
        <f>HYPERLINK("https://stackoverflow.com/q/56551738", "56551738")</f>
        <v/>
      </c>
      <c r="B133" t="n">
        <v>0.4924242424242424</v>
      </c>
    </row>
    <row r="134">
      <c r="A134">
        <f>HYPERLINK("https://stackoverflow.com/q/56564738", "56564738")</f>
        <v/>
      </c>
      <c r="B134" t="n">
        <v>0.3399558498896249</v>
      </c>
    </row>
    <row r="135">
      <c r="A135">
        <f>HYPERLINK("https://stackoverflow.com/q/56595252", "56595252")</f>
        <v/>
      </c>
      <c r="B135" t="n">
        <v>0.4425287356321839</v>
      </c>
    </row>
    <row r="136">
      <c r="A136">
        <f>HYPERLINK("https://stackoverflow.com/q/56860662", "56860662")</f>
        <v/>
      </c>
      <c r="B136" t="n">
        <v>0.4569105691056911</v>
      </c>
    </row>
    <row r="137">
      <c r="A137">
        <f>HYPERLINK("https://stackoverflow.com/q/56937356", "56937356")</f>
        <v/>
      </c>
      <c r="B137" t="n">
        <v>0.2524509803921569</v>
      </c>
    </row>
    <row r="138">
      <c r="A138">
        <f>HYPERLINK("https://stackoverflow.com/q/56969396", "56969396")</f>
        <v/>
      </c>
      <c r="B138" t="n">
        <v>0.4291666666666667</v>
      </c>
    </row>
    <row r="139">
      <c r="A139">
        <f>HYPERLINK("https://stackoverflow.com/q/56970311", "56970311")</f>
        <v/>
      </c>
      <c r="B139" t="n">
        <v>0.2569002123142251</v>
      </c>
    </row>
    <row r="140">
      <c r="A140">
        <f>HYPERLINK("https://stackoverflow.com/q/57007183", "57007183")</f>
        <v/>
      </c>
      <c r="B140" t="n">
        <v>0.3836930455635492</v>
      </c>
    </row>
    <row r="141">
      <c r="A141">
        <f>HYPERLINK("https://stackoverflow.com/q/57133610", "57133610")</f>
        <v/>
      </c>
      <c r="B141" t="n">
        <v>0.3537117903930131</v>
      </c>
    </row>
    <row r="142">
      <c r="A142">
        <f>HYPERLINK("https://stackoverflow.com/q/57156494", "57156494")</f>
        <v/>
      </c>
      <c r="B142" t="n">
        <v>0.2624113475177305</v>
      </c>
    </row>
    <row r="143">
      <c r="A143">
        <f>HYPERLINK("https://stackoverflow.com/q/57160000", "57160000")</f>
        <v/>
      </c>
      <c r="B143" t="n">
        <v>0.5512820512820514</v>
      </c>
    </row>
    <row r="144">
      <c r="A144">
        <f>HYPERLINK("https://stackoverflow.com/q/57193780", "57193780")</f>
        <v/>
      </c>
      <c r="B144" t="n">
        <v>0.4659863945578233</v>
      </c>
    </row>
    <row r="145">
      <c r="A145">
        <f>HYPERLINK("https://stackoverflow.com/q/57197790", "57197790")</f>
        <v/>
      </c>
      <c r="B145" t="n">
        <v>0.5652173913043479</v>
      </c>
    </row>
    <row r="146">
      <c r="A146">
        <f>HYPERLINK("https://stackoverflow.com/q/57204867", "57204867")</f>
        <v/>
      </c>
      <c r="B146" t="n">
        <v>0.4316436251920124</v>
      </c>
    </row>
    <row r="147">
      <c r="A147">
        <f>HYPERLINK("https://stackoverflow.com/q/57430993", "57430993")</f>
        <v/>
      </c>
      <c r="B147" t="n">
        <v>0.664459161147903</v>
      </c>
    </row>
    <row r="148">
      <c r="A148">
        <f>HYPERLINK("https://stackoverflow.com/q/57535384", "57535384")</f>
        <v/>
      </c>
      <c r="B148" t="n">
        <v>0.502283105022831</v>
      </c>
    </row>
    <row r="149">
      <c r="A149">
        <f>HYPERLINK("https://stackoverflow.com/q/57609094", "57609094")</f>
        <v/>
      </c>
      <c r="B149" t="n">
        <v>0.4869431643625193</v>
      </c>
    </row>
    <row r="150">
      <c r="A150">
        <f>HYPERLINK("https://stackoverflow.com/q/57626023", "57626023")</f>
        <v/>
      </c>
      <c r="B150" t="n">
        <v>0.4540682414698163</v>
      </c>
    </row>
    <row r="151">
      <c r="A151">
        <f>HYPERLINK("https://stackoverflow.com/q/57885314", "57885314")</f>
        <v/>
      </c>
      <c r="B151" t="n">
        <v>0.5300813008130081</v>
      </c>
    </row>
    <row r="152">
      <c r="A152">
        <f>HYPERLINK("https://stackoverflow.com/q/58010768", "58010768")</f>
        <v/>
      </c>
      <c r="B152" t="n">
        <v>0.4228855721393036</v>
      </c>
    </row>
    <row r="153">
      <c r="A153">
        <f>HYPERLINK("https://stackoverflow.com/q/58081210", "58081210")</f>
        <v/>
      </c>
      <c r="B153" t="n">
        <v>0.5010224948875257</v>
      </c>
    </row>
    <row r="154">
      <c r="A154">
        <f>HYPERLINK("https://stackoverflow.com/q/58174411", "58174411")</f>
        <v/>
      </c>
      <c r="B154" t="n">
        <v>0.5171650055370985</v>
      </c>
    </row>
    <row r="155">
      <c r="A155">
        <f>HYPERLINK("https://stackoverflow.com/q/58205707", "58205707")</f>
        <v/>
      </c>
      <c r="B155" t="n">
        <v>0.3480392156862746</v>
      </c>
    </row>
    <row r="156">
      <c r="A156">
        <f>HYPERLINK("https://stackoverflow.com/q/58221749", "58221749")</f>
        <v/>
      </c>
      <c r="B156" t="n">
        <v>0.5561904761904762</v>
      </c>
    </row>
    <row r="157">
      <c r="A157">
        <f>HYPERLINK("https://stackoverflow.com/q/58252971", "58252971")</f>
        <v/>
      </c>
      <c r="B157" t="n">
        <v>0.3616352201257861</v>
      </c>
    </row>
    <row r="158">
      <c r="A158">
        <f>HYPERLINK("https://stackoverflow.com/q/58264615", "58264615")</f>
        <v/>
      </c>
      <c r="B158" t="n">
        <v>0.7206572769953052</v>
      </c>
    </row>
    <row r="159">
      <c r="A159">
        <f>HYPERLINK("https://stackoverflow.com/q/58293197", "58293197")</f>
        <v/>
      </c>
      <c r="B159" t="n">
        <v>0.2656249999999999</v>
      </c>
    </row>
    <row r="160">
      <c r="A160">
        <f>HYPERLINK("https://stackoverflow.com/q/58297072", "58297072")</f>
        <v/>
      </c>
      <c r="B160" t="n">
        <v>0.5000000000000002</v>
      </c>
    </row>
    <row r="161">
      <c r="A161">
        <f>HYPERLINK("https://stackoverflow.com/q/58302431", "58302431")</f>
        <v/>
      </c>
      <c r="B161" t="n">
        <v>0.4227642276422764</v>
      </c>
    </row>
    <row r="162">
      <c r="A162">
        <f>HYPERLINK("https://stackoverflow.com/q/58372921", "58372921")</f>
        <v/>
      </c>
      <c r="B162" t="n">
        <v>0.4371584699453551</v>
      </c>
    </row>
    <row r="163">
      <c r="A163">
        <f>HYPERLINK("https://stackoverflow.com/q/58439034", "58439034")</f>
        <v/>
      </c>
      <c r="B163" t="n">
        <v>0.5179856115107915</v>
      </c>
    </row>
    <row r="164">
      <c r="A164">
        <f>HYPERLINK("https://stackoverflow.com/q/58675434", "58675434")</f>
        <v/>
      </c>
      <c r="B164" t="n">
        <v>0.3655913978494624</v>
      </c>
    </row>
    <row r="165">
      <c r="A165">
        <f>HYPERLINK("https://stackoverflow.com/q/58769776", "58769776")</f>
        <v/>
      </c>
      <c r="B165" t="n">
        <v>0.2861635220125786</v>
      </c>
    </row>
    <row r="166">
      <c r="A166">
        <f>HYPERLINK("https://stackoverflow.com/q/58804457", "58804457")</f>
        <v/>
      </c>
      <c r="B166" t="n">
        <v>0.2802359882005899</v>
      </c>
    </row>
    <row r="167">
      <c r="A167">
        <f>HYPERLINK("https://stackoverflow.com/q/58844302", "58844302")</f>
        <v/>
      </c>
      <c r="B167" t="n">
        <v>0.6842105263157893</v>
      </c>
    </row>
    <row r="168">
      <c r="A168">
        <f>HYPERLINK("https://stackoverflow.com/q/58885480", "58885480")</f>
        <v/>
      </c>
      <c r="B168" t="n">
        <v>0.2380952380952381</v>
      </c>
    </row>
    <row r="169">
      <c r="A169">
        <f>HYPERLINK("https://stackoverflow.com/q/58935331", "58935331")</f>
        <v/>
      </c>
      <c r="B169" t="n">
        <v>0.7215189873417721</v>
      </c>
    </row>
    <row r="170">
      <c r="A170">
        <f>HYPERLINK("https://stackoverflow.com/q/58973104", "58973104")</f>
        <v/>
      </c>
      <c r="B170" t="n">
        <v>0.5509641873278237</v>
      </c>
    </row>
    <row r="171">
      <c r="A171">
        <f>HYPERLINK("https://stackoverflow.com/q/59053286", "59053286")</f>
        <v/>
      </c>
      <c r="B171" t="n">
        <v>0.4477611940298508</v>
      </c>
    </row>
    <row r="172">
      <c r="A172">
        <f>HYPERLINK("https://stackoverflow.com/q/59062489", "59062489")</f>
        <v/>
      </c>
      <c r="B172" t="n">
        <v>0.501103752759382</v>
      </c>
    </row>
    <row r="173">
      <c r="A173">
        <f>HYPERLINK("https://stackoverflow.com/q/59150237", "59150237")</f>
        <v/>
      </c>
      <c r="B173" t="n">
        <v>0.2959349593495935</v>
      </c>
    </row>
    <row r="174">
      <c r="A174">
        <f>HYPERLINK("https://stackoverflow.com/q/59220944", "59220944")</f>
        <v/>
      </c>
      <c r="B174" t="n">
        <v>0.4133333333333334</v>
      </c>
    </row>
    <row r="175">
      <c r="A175">
        <f>HYPERLINK("https://stackoverflow.com/q/59223342", "59223342")</f>
        <v/>
      </c>
      <c r="B175" t="n">
        <v>0.4090909090909091</v>
      </c>
    </row>
    <row r="176">
      <c r="A176">
        <f>HYPERLINK("https://stackoverflow.com/q/59263581", "59263581")</f>
        <v/>
      </c>
      <c r="B176" t="n">
        <v>0.2624671916010499</v>
      </c>
    </row>
    <row r="177">
      <c r="A177">
        <f>HYPERLINK("https://stackoverflow.com/q/59306454", "59306454")</f>
        <v/>
      </c>
      <c r="B177" t="n">
        <v>0.4022988505747128</v>
      </c>
    </row>
    <row r="178">
      <c r="A178">
        <f>HYPERLINK("https://stackoverflow.com/q/59352243", "59352243")</f>
        <v/>
      </c>
      <c r="B178" t="n">
        <v>0.29126213592233</v>
      </c>
    </row>
    <row r="179">
      <c r="A179">
        <f>HYPERLINK("https://stackoverflow.com/q/59412488", "59412488")</f>
        <v/>
      </c>
      <c r="B179" t="n">
        <v>0.6578947368421051</v>
      </c>
    </row>
    <row r="180">
      <c r="A180">
        <f>HYPERLINK("https://stackoverflow.com/q/59640223", "59640223")</f>
        <v/>
      </c>
      <c r="B180" t="n">
        <v>0.5151515151515152</v>
      </c>
    </row>
    <row r="181">
      <c r="A181">
        <f>HYPERLINK("https://stackoverflow.com/q/59764363", "59764363")</f>
        <v/>
      </c>
      <c r="B181" t="n">
        <v>0.4878587196467992</v>
      </c>
    </row>
    <row r="182">
      <c r="A182">
        <f>HYPERLINK("https://stackoverflow.com/q/59771214", "59771214")</f>
        <v/>
      </c>
      <c r="B182" t="n">
        <v>0.2911392405063291</v>
      </c>
    </row>
    <row r="183">
      <c r="A183">
        <f>HYPERLINK("https://stackoverflow.com/q/60005455", "60005455")</f>
        <v/>
      </c>
      <c r="B183" t="n">
        <v>0.3482587064676618</v>
      </c>
    </row>
    <row r="184">
      <c r="A184">
        <f>HYPERLINK("https://stackoverflow.com/q/60005599", "60005599")</f>
        <v/>
      </c>
      <c r="B184" t="n">
        <v>0.8382352941176473</v>
      </c>
    </row>
    <row r="185">
      <c r="A185">
        <f>HYPERLINK("https://stackoverflow.com/q/60152570", "60152570")</f>
        <v/>
      </c>
      <c r="B185" t="n">
        <v>0.3112947658402204</v>
      </c>
    </row>
    <row r="186">
      <c r="A186">
        <f>HYPERLINK("https://stackoverflow.com/q/60361840", "60361840")</f>
        <v/>
      </c>
      <c r="B186" t="n">
        <v>0.4000000000000001</v>
      </c>
    </row>
    <row r="187">
      <c r="A187">
        <f>HYPERLINK("https://stackoverflow.com/q/60567487", "60567487")</f>
        <v/>
      </c>
      <c r="B187" t="n">
        <v>0.3586206896551725</v>
      </c>
    </row>
    <row r="188">
      <c r="A188">
        <f>HYPERLINK("https://stackoverflow.com/q/60746275", "60746275")</f>
        <v/>
      </c>
      <c r="B188" t="n">
        <v>0.4641350210970464</v>
      </c>
    </row>
    <row r="189">
      <c r="A189">
        <f>HYPERLINK("https://stackoverflow.com/q/60973579", "60973579")</f>
        <v/>
      </c>
      <c r="B189" t="n">
        <v>0.5526315789473684</v>
      </c>
    </row>
    <row r="190">
      <c r="A190">
        <f>HYPERLINK("https://stackoverflow.com/q/61016498", "61016498")</f>
        <v/>
      </c>
      <c r="B190" t="n">
        <v>0.5490196078431373</v>
      </c>
    </row>
    <row r="191">
      <c r="A191">
        <f>HYPERLINK("https://stackoverflow.com/q/61186117", "61186117")</f>
        <v/>
      </c>
      <c r="B191" t="n">
        <v>0.4115942028985509</v>
      </c>
    </row>
    <row r="192">
      <c r="A192">
        <f>HYPERLINK("https://stackoverflow.com/q/61221088", "61221088")</f>
        <v/>
      </c>
      <c r="B192" t="n">
        <v>0.4579710144927537</v>
      </c>
    </row>
    <row r="193">
      <c r="A193">
        <f>HYPERLINK("https://stackoverflow.com/q/61362602", "61362602")</f>
        <v/>
      </c>
      <c r="B193" t="n">
        <v>0.5628415300546449</v>
      </c>
    </row>
    <row r="194">
      <c r="A194">
        <f>HYPERLINK("https://stackoverflow.com/q/61491488", "61491488")</f>
        <v/>
      </c>
      <c r="B194" t="n">
        <v>0.4078014184397162</v>
      </c>
    </row>
    <row r="195">
      <c r="A195">
        <f>HYPERLINK("https://stackoverflow.com/q/61526756", "61526756")</f>
        <v/>
      </c>
      <c r="B195" t="n">
        <v>0.1801801801801802</v>
      </c>
    </row>
    <row r="196">
      <c r="A196">
        <f>HYPERLINK("https://stackoverflow.com/q/61639444", "61639444")</f>
        <v/>
      </c>
      <c r="B196" t="n">
        <v>0.8026315789473684</v>
      </c>
    </row>
    <row r="197">
      <c r="A197">
        <f>HYPERLINK("https://stackoverflow.com/q/61820944", "61820944")</f>
        <v/>
      </c>
      <c r="B197" t="n">
        <v>0.5508021390374332</v>
      </c>
    </row>
    <row r="198">
      <c r="A198">
        <f>HYPERLINK("https://stackoverflow.com/q/61834955", "61834955")</f>
        <v/>
      </c>
      <c r="B198" t="n">
        <v>0.366120218579235</v>
      </c>
    </row>
    <row r="199">
      <c r="A199">
        <f>HYPERLINK("https://stackoverflow.com/q/61902973", "61902973")</f>
        <v/>
      </c>
      <c r="B199" t="n">
        <v>0.7426160337552742</v>
      </c>
    </row>
    <row r="200">
      <c r="A200">
        <f>HYPERLINK("https://stackoverflow.com/q/61938413", "61938413")</f>
        <v/>
      </c>
      <c r="B200" t="n">
        <v>0.2790697674418605</v>
      </c>
    </row>
    <row r="201">
      <c r="A201">
        <f>HYPERLINK("https://stackoverflow.com/q/62031387", "62031387")</f>
        <v/>
      </c>
      <c r="B201" t="n">
        <v>0.3963963963963963</v>
      </c>
    </row>
    <row r="202">
      <c r="A202">
        <f>HYPERLINK("https://stackoverflow.com/q/62066602", "62066602")</f>
        <v/>
      </c>
      <c r="B202" t="n">
        <v>0.5804597701149424</v>
      </c>
    </row>
    <row r="203">
      <c r="A203">
        <f>HYPERLINK("https://stackoverflow.com/q/62074726", "62074726")</f>
        <v/>
      </c>
      <c r="B203" t="n">
        <v>0.4166666666666668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