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0.4455782312925171</v>
      </c>
    </row>
    <row r="3">
      <c r="A3">
        <f>HYPERLINK("https://stackoverflow.com/q/11446885", "11446885")</f>
        <v/>
      </c>
      <c r="B3" t="n">
        <v>0.3475177304964538</v>
      </c>
    </row>
    <row r="4">
      <c r="A4">
        <f>HYPERLINK("https://stackoverflow.com/q/13767870", "13767870")</f>
        <v/>
      </c>
      <c r="B4" t="n">
        <v>0.4077380952380953</v>
      </c>
    </row>
    <row r="5">
      <c r="A5">
        <f>HYPERLINK("https://stackoverflow.com/q/16087271", "16087271")</f>
        <v/>
      </c>
      <c r="B5" t="n">
        <v>0.2486187845303867</v>
      </c>
    </row>
    <row r="6">
      <c r="A6">
        <f>HYPERLINK("https://stackoverflow.com/q/17934697", "17934697")</f>
        <v/>
      </c>
      <c r="B6" t="n">
        <v>0.3376623376623377</v>
      </c>
    </row>
    <row r="7">
      <c r="A7">
        <f>HYPERLINK("https://stackoverflow.com/q/17958629", "17958629")</f>
        <v/>
      </c>
      <c r="B7" t="n">
        <v>0.4811320754716982</v>
      </c>
    </row>
    <row r="8">
      <c r="A8">
        <f>HYPERLINK("https://stackoverflow.com/q/18368258", "18368258")</f>
        <v/>
      </c>
      <c r="B8" t="n">
        <v>0.3617886178861789</v>
      </c>
    </row>
    <row r="9">
      <c r="A9">
        <f>HYPERLINK("https://stackoverflow.com/q/19438872", "19438872")</f>
        <v/>
      </c>
      <c r="B9" t="n">
        <v>0.5</v>
      </c>
    </row>
    <row r="10">
      <c r="A10">
        <f>HYPERLINK("https://stackoverflow.com/q/20437820", "20437820")</f>
        <v/>
      </c>
      <c r="B10" t="n">
        <v>0.6264367816091954</v>
      </c>
    </row>
    <row r="11">
      <c r="A11">
        <f>HYPERLINK("https://stackoverflow.com/q/22563944", "22563944")</f>
        <v/>
      </c>
      <c r="B11" t="n">
        <v>0.5527426160337554</v>
      </c>
    </row>
    <row r="12">
      <c r="A12">
        <f>HYPERLINK("https://stackoverflow.com/q/25801442", "25801442")</f>
        <v/>
      </c>
      <c r="B12" t="n">
        <v>0.524822695035461</v>
      </c>
    </row>
    <row r="13">
      <c r="A13">
        <f>HYPERLINK("https://stackoverflow.com/q/26779046", "26779046")</f>
        <v/>
      </c>
      <c r="B13" t="n">
        <v>0.6045197740112995</v>
      </c>
    </row>
    <row r="14">
      <c r="A14">
        <f>HYPERLINK("https://stackoverflow.com/q/31593793", "31593793")</f>
        <v/>
      </c>
      <c r="B14" t="n">
        <v>0.6666666666666663</v>
      </c>
    </row>
    <row r="15">
      <c r="A15">
        <f>HYPERLINK("https://stackoverflow.com/q/32706271", "32706271")</f>
        <v/>
      </c>
      <c r="B15" t="n">
        <v>0.4782608695652174</v>
      </c>
    </row>
    <row r="16">
      <c r="A16">
        <f>HYPERLINK("https://stackoverflow.com/q/32837080", "32837080")</f>
        <v/>
      </c>
      <c r="B16" t="n">
        <v>0.2887139107611549</v>
      </c>
    </row>
    <row r="17">
      <c r="A17">
        <f>HYPERLINK("https://stackoverflow.com/q/33086501", "33086501")</f>
        <v/>
      </c>
      <c r="B17" t="n">
        <v>0.4899328859060401</v>
      </c>
    </row>
    <row r="18">
      <c r="A18">
        <f>HYPERLINK("https://stackoverflow.com/q/35302025", "35302025")</f>
        <v/>
      </c>
      <c r="B18" t="n">
        <v>0.6479400749063671</v>
      </c>
    </row>
    <row r="19">
      <c r="A19">
        <f>HYPERLINK("https://stackoverflow.com/q/35578153", "35578153")</f>
        <v/>
      </c>
      <c r="B19" t="n">
        <v>0.3275862068965516</v>
      </c>
    </row>
    <row r="20">
      <c r="A20">
        <f>HYPERLINK("https://stackoverflow.com/q/35837025", "35837025")</f>
        <v/>
      </c>
      <c r="B20" t="n">
        <v>0.2939632545931758</v>
      </c>
    </row>
    <row r="21">
      <c r="A21">
        <f>HYPERLINK("https://stackoverflow.com/q/36643655", "36643655")</f>
        <v/>
      </c>
      <c r="B21" t="n">
        <v>0.5696969696969697</v>
      </c>
    </row>
    <row r="22">
      <c r="A22">
        <f>HYPERLINK("https://stackoverflow.com/q/37159918", "37159918")</f>
        <v/>
      </c>
      <c r="B22" t="n">
        <v>0.3690476190476191</v>
      </c>
    </row>
    <row r="23">
      <c r="A23">
        <f>HYPERLINK("https://stackoverflow.com/q/37945129", "37945129")</f>
        <v/>
      </c>
      <c r="B23" t="n">
        <v>0.4416666666666667</v>
      </c>
    </row>
    <row r="24">
      <c r="A24">
        <f>HYPERLINK("https://stackoverflow.com/q/38327633", "38327633")</f>
        <v/>
      </c>
      <c r="B24" t="n">
        <v>0.6771653543307086</v>
      </c>
    </row>
    <row r="25">
      <c r="A25">
        <f>HYPERLINK("https://stackoverflow.com/q/39566021", "39566021")</f>
        <v/>
      </c>
      <c r="B25" t="n">
        <v>0.2622950819672131</v>
      </c>
    </row>
    <row r="26">
      <c r="A26">
        <f>HYPERLINK("https://stackoverflow.com/q/39875139", "39875139")</f>
        <v/>
      </c>
      <c r="B26" t="n">
        <v>0.5658914728682172</v>
      </c>
    </row>
    <row r="27">
      <c r="A27">
        <f>HYPERLINK("https://stackoverflow.com/q/40375194", "40375194")</f>
        <v/>
      </c>
      <c r="B27" t="n">
        <v>0.4724409448818898</v>
      </c>
    </row>
    <row r="28">
      <c r="A28">
        <f>HYPERLINK("https://stackoverflow.com/q/40395921", "40395921")</f>
        <v/>
      </c>
      <c r="B28" t="n">
        <v>0.5083333333333334</v>
      </c>
    </row>
    <row r="29">
      <c r="A29">
        <f>HYPERLINK("https://stackoverflow.com/q/41201796", "41201796")</f>
        <v/>
      </c>
      <c r="B29" t="n">
        <v>0.3282051282051283</v>
      </c>
    </row>
    <row r="30">
      <c r="A30">
        <f>HYPERLINK("https://stackoverflow.com/q/41233968", "41233968")</f>
        <v/>
      </c>
      <c r="B30" t="n">
        <v>0.3488372093023256</v>
      </c>
    </row>
    <row r="31">
      <c r="A31">
        <f>HYPERLINK("https://stackoverflow.com/q/41277345", "41277345")</f>
        <v/>
      </c>
      <c r="B31" t="n">
        <v>0.5600000000000002</v>
      </c>
    </row>
    <row r="32">
      <c r="A32">
        <f>HYPERLINK("https://stackoverflow.com/q/42024359", "42024359")</f>
        <v/>
      </c>
      <c r="B32" t="n">
        <v>0.506903353057199</v>
      </c>
    </row>
    <row r="33">
      <c r="A33">
        <f>HYPERLINK("https://stackoverflow.com/q/42238738", "42238738")</f>
        <v/>
      </c>
      <c r="B33" t="n">
        <v>0.3471264367816092</v>
      </c>
    </row>
    <row r="34">
      <c r="A34">
        <f>HYPERLINK("https://stackoverflow.com/q/42908516", "42908516")</f>
        <v/>
      </c>
      <c r="B34" t="n">
        <v>0.5568181818181819</v>
      </c>
    </row>
    <row r="35">
      <c r="A35">
        <f>HYPERLINK("https://stackoverflow.com/q/42959530", "42959530")</f>
        <v/>
      </c>
      <c r="B35" t="n">
        <v>0.4608843537414966</v>
      </c>
    </row>
    <row r="36">
      <c r="A36">
        <f>HYPERLINK("https://stackoverflow.com/q/43096166", "43096166")</f>
        <v/>
      </c>
      <c r="B36" t="n">
        <v>0.633879781420765</v>
      </c>
    </row>
    <row r="37">
      <c r="A37">
        <f>HYPERLINK("https://stackoverflow.com/q/43655581", "43655581")</f>
        <v/>
      </c>
      <c r="B37" t="n">
        <v>0.5795454545454545</v>
      </c>
    </row>
    <row r="38">
      <c r="A38">
        <f>HYPERLINK("https://stackoverflow.com/q/43733425", "43733425")</f>
        <v/>
      </c>
      <c r="B38" t="n">
        <v>0.5494505494505497</v>
      </c>
    </row>
    <row r="39">
      <c r="A39">
        <f>HYPERLINK("https://stackoverflow.com/q/43737787", "43737787")</f>
        <v/>
      </c>
      <c r="B39" t="n">
        <v>0.4761904761904762</v>
      </c>
    </row>
    <row r="40">
      <c r="A40">
        <f>HYPERLINK("https://stackoverflow.com/q/44419262", "44419262")</f>
        <v/>
      </c>
      <c r="B40" t="n">
        <v>0.3333333333333333</v>
      </c>
    </row>
    <row r="41">
      <c r="A41">
        <f>HYPERLINK("https://stackoverflow.com/q/44694808", "44694808")</f>
        <v/>
      </c>
      <c r="B41" t="n">
        <v>0.5490196078431374</v>
      </c>
    </row>
    <row r="42">
      <c r="A42">
        <f>HYPERLINK("https://stackoverflow.com/q/45334821", "45334821")</f>
        <v/>
      </c>
      <c r="B42" t="n">
        <v>0.4182389937106917</v>
      </c>
    </row>
    <row r="43">
      <c r="A43">
        <f>HYPERLINK("https://stackoverflow.com/q/45723760", "45723760")</f>
        <v/>
      </c>
      <c r="B43" t="n">
        <v>0.2616033755274262</v>
      </c>
    </row>
    <row r="44">
      <c r="A44">
        <f>HYPERLINK("https://stackoverflow.com/q/45834435", "45834435")</f>
        <v/>
      </c>
      <c r="B44" t="n">
        <v>0.7021276595744681</v>
      </c>
    </row>
    <row r="45">
      <c r="A45">
        <f>HYPERLINK("https://stackoverflow.com/q/45931378", "45931378")</f>
        <v/>
      </c>
      <c r="B45" t="n">
        <v>0.2103559870550162</v>
      </c>
    </row>
    <row r="46">
      <c r="A46">
        <f>HYPERLINK("https://stackoverflow.com/q/45941854", "45941854")</f>
        <v/>
      </c>
      <c r="B46" t="n">
        <v>0.469298245614035</v>
      </c>
    </row>
    <row r="47">
      <c r="A47">
        <f>HYPERLINK("https://stackoverflow.com/q/45967361", "45967361")</f>
        <v/>
      </c>
      <c r="B47" t="n">
        <v>0.4873563218390805</v>
      </c>
    </row>
    <row r="48">
      <c r="A48">
        <f>HYPERLINK("https://stackoverflow.com/q/46067552", "46067552")</f>
        <v/>
      </c>
      <c r="B48" t="n">
        <v>0.4366666666666668</v>
      </c>
    </row>
    <row r="49">
      <c r="A49">
        <f>HYPERLINK("https://stackoverflow.com/q/46193704", "46193704")</f>
        <v/>
      </c>
      <c r="B49" t="n">
        <v>0.5822784810126582</v>
      </c>
    </row>
    <row r="50">
      <c r="A50">
        <f>HYPERLINK("https://stackoverflow.com/q/46647682", "46647682")</f>
        <v/>
      </c>
      <c r="B50" t="n">
        <v>0.4927536231884058</v>
      </c>
    </row>
    <row r="51">
      <c r="A51">
        <f>HYPERLINK("https://stackoverflow.com/q/47258899", "47258899")</f>
        <v/>
      </c>
      <c r="B51" t="n">
        <v>0.6083333333333335</v>
      </c>
    </row>
    <row r="52">
      <c r="A52">
        <f>HYPERLINK("https://stackoverflow.com/q/47293778", "47293778")</f>
        <v/>
      </c>
      <c r="B52" t="n">
        <v>0.3445945945945946</v>
      </c>
    </row>
    <row r="53">
      <c r="A53">
        <f>HYPERLINK("https://stackoverflow.com/q/47732539", "47732539")</f>
        <v/>
      </c>
      <c r="B53" t="n">
        <v>0.5483870967741937</v>
      </c>
    </row>
    <row r="54">
      <c r="A54">
        <f>HYPERLINK("https://stackoverflow.com/q/48001643", "48001643")</f>
        <v/>
      </c>
      <c r="B54" t="n">
        <v>0.3817204301075269</v>
      </c>
    </row>
    <row r="55">
      <c r="A55">
        <f>HYPERLINK("https://stackoverflow.com/q/48091397", "48091397")</f>
        <v/>
      </c>
      <c r="B55" t="n">
        <v>0.2500000000000001</v>
      </c>
    </row>
    <row r="56">
      <c r="A56">
        <f>HYPERLINK("https://stackoverflow.com/q/48168891", "48168891")</f>
        <v/>
      </c>
      <c r="B56" t="n">
        <v>0.5147679324894515</v>
      </c>
    </row>
    <row r="57">
      <c r="A57">
        <f>HYPERLINK("https://stackoverflow.com/q/48439782", "48439782")</f>
        <v/>
      </c>
      <c r="B57" t="n">
        <v>0.5761904761904764</v>
      </c>
    </row>
    <row r="58">
      <c r="A58">
        <f>HYPERLINK("https://stackoverflow.com/q/48897493", "48897493")</f>
        <v/>
      </c>
      <c r="B58" t="n">
        <v>0.3333333333333333</v>
      </c>
    </row>
    <row r="59">
      <c r="A59">
        <f>HYPERLINK("https://stackoverflow.com/q/49020892", "49020892")</f>
        <v/>
      </c>
      <c r="B59" t="n">
        <v>0.3714285714285714</v>
      </c>
    </row>
    <row r="60">
      <c r="A60">
        <f>HYPERLINK("https://stackoverflow.com/q/49263074", "49263074")</f>
        <v/>
      </c>
      <c r="B60" t="n">
        <v>0.573248407643312</v>
      </c>
    </row>
    <row r="61">
      <c r="A61">
        <f>HYPERLINK("https://stackoverflow.com/q/49493225", "49493225")</f>
        <v/>
      </c>
      <c r="B61" t="n">
        <v>0.3652968036529681</v>
      </c>
    </row>
    <row r="62">
      <c r="A62">
        <f>HYPERLINK("https://stackoverflow.com/q/49517238", "49517238")</f>
        <v/>
      </c>
      <c r="B62" t="n">
        <v>0.2242424242424243</v>
      </c>
    </row>
    <row r="63">
      <c r="A63">
        <f>HYPERLINK("https://stackoverflow.com/q/49544447", "49544447")</f>
        <v/>
      </c>
      <c r="B63" t="n">
        <v>0.4743589743589744</v>
      </c>
    </row>
    <row r="64">
      <c r="A64">
        <f>HYPERLINK("https://stackoverflow.com/q/49644610", "49644610")</f>
        <v/>
      </c>
      <c r="B64" t="n">
        <v>0.4461538461538462</v>
      </c>
    </row>
    <row r="65">
      <c r="A65">
        <f>HYPERLINK("https://stackoverflow.com/q/50027522", "50027522")</f>
        <v/>
      </c>
      <c r="B65" t="n">
        <v>0.2602739726027397</v>
      </c>
    </row>
    <row r="66">
      <c r="A66">
        <f>HYPERLINK("https://stackoverflow.com/q/50116681", "50116681")</f>
        <v/>
      </c>
      <c r="B66" t="n">
        <v>0.6988505747126437</v>
      </c>
    </row>
    <row r="67">
      <c r="A67">
        <f>HYPERLINK("https://stackoverflow.com/q/50121723", "50121723")</f>
        <v/>
      </c>
      <c r="B67" t="n">
        <v>0.320675105485232</v>
      </c>
    </row>
    <row r="68">
      <c r="A68">
        <f>HYPERLINK("https://stackoverflow.com/q/50128461", "50128461")</f>
        <v/>
      </c>
      <c r="B68" t="n">
        <v>0.5114942528735632</v>
      </c>
    </row>
    <row r="69">
      <c r="A69">
        <f>HYPERLINK("https://stackoverflow.com/q/50152309", "50152309")</f>
        <v/>
      </c>
      <c r="B69" t="n">
        <v>0.3850574712643677</v>
      </c>
    </row>
    <row r="70">
      <c r="A70">
        <f>HYPERLINK("https://stackoverflow.com/q/50167772", "50167772")</f>
        <v/>
      </c>
      <c r="B70" t="n">
        <v>0.3424657534246575</v>
      </c>
    </row>
    <row r="71">
      <c r="A71">
        <f>HYPERLINK("https://stackoverflow.com/q/50168257", "50168257")</f>
        <v/>
      </c>
      <c r="B71" t="n">
        <v>0.4823529411764708</v>
      </c>
    </row>
    <row r="72">
      <c r="A72">
        <f>HYPERLINK("https://stackoverflow.com/q/50247924", "50247924")</f>
        <v/>
      </c>
      <c r="B72" t="n">
        <v>0.4226190476190477</v>
      </c>
    </row>
    <row r="73">
      <c r="A73">
        <f>HYPERLINK("https://stackoverflow.com/q/50584594", "50584594")</f>
        <v/>
      </c>
      <c r="B73" t="n">
        <v>0.5727699530516434</v>
      </c>
    </row>
    <row r="74">
      <c r="A74">
        <f>HYPERLINK("https://stackoverflow.com/q/50636935", "50636935")</f>
        <v/>
      </c>
      <c r="B74" t="n">
        <v>0.540983606557377</v>
      </c>
    </row>
    <row r="75">
      <c r="A75">
        <f>HYPERLINK("https://stackoverflow.com/q/50757567", "50757567")</f>
        <v/>
      </c>
      <c r="B75" t="n">
        <v>0.8196078431372551</v>
      </c>
    </row>
    <row r="76">
      <c r="A76">
        <f>HYPERLINK("https://stackoverflow.com/q/50846243", "50846243")</f>
        <v/>
      </c>
      <c r="B76" t="n">
        <v>0.6628787878787878</v>
      </c>
    </row>
    <row r="77">
      <c r="A77">
        <f>HYPERLINK("https://stackoverflow.com/q/50874376", "50874376")</f>
        <v/>
      </c>
      <c r="B77" t="n">
        <v>0.2899850523168909</v>
      </c>
    </row>
    <row r="78">
      <c r="A78">
        <f>HYPERLINK("https://stackoverflow.com/q/50936643", "50936643")</f>
        <v/>
      </c>
      <c r="B78" t="n">
        <v>0.783882783882784</v>
      </c>
    </row>
    <row r="79">
      <c r="A79">
        <f>HYPERLINK("https://stackoverflow.com/q/51050661", "51050661")</f>
        <v/>
      </c>
      <c r="B79" t="n">
        <v>0.4263565891472869</v>
      </c>
    </row>
    <row r="80">
      <c r="A80">
        <f>HYPERLINK("https://stackoverflow.com/q/51072576", "51072576")</f>
        <v/>
      </c>
      <c r="B80" t="n">
        <v>0.4925775978407557</v>
      </c>
    </row>
    <row r="81">
      <c r="A81">
        <f>HYPERLINK("https://stackoverflow.com/q/51076243", "51076243")</f>
        <v/>
      </c>
      <c r="B81" t="n">
        <v>0.4557823129251699</v>
      </c>
    </row>
    <row r="82">
      <c r="A82">
        <f>HYPERLINK("https://stackoverflow.com/q/51092787", "51092787")</f>
        <v/>
      </c>
      <c r="B82" t="n">
        <v>0.5179487179487181</v>
      </c>
    </row>
    <row r="83">
      <c r="A83">
        <f>HYPERLINK("https://stackoverflow.com/q/51157469", "51157469")</f>
        <v/>
      </c>
      <c r="B83" t="n">
        <v>0.5254237288135595</v>
      </c>
    </row>
    <row r="84">
      <c r="A84">
        <f>HYPERLINK("https://stackoverflow.com/q/51162737", "51162737")</f>
        <v/>
      </c>
      <c r="B84" t="n">
        <v>0.4552845528455286</v>
      </c>
    </row>
    <row r="85">
      <c r="A85">
        <f>HYPERLINK("https://stackoverflow.com/q/51429292", "51429292")</f>
        <v/>
      </c>
      <c r="B85" t="n">
        <v>0.357843137254902</v>
      </c>
    </row>
    <row r="86">
      <c r="A86">
        <f>HYPERLINK("https://stackoverflow.com/q/51443599", "51443599")</f>
        <v/>
      </c>
      <c r="B86" t="n">
        <v>0.6871794871794874</v>
      </c>
    </row>
    <row r="87">
      <c r="A87">
        <f>HYPERLINK("https://stackoverflow.com/q/51488750", "51488750")</f>
        <v/>
      </c>
      <c r="B87" t="n">
        <v>0.370860927152318</v>
      </c>
    </row>
    <row r="88">
      <c r="A88">
        <f>HYPERLINK("https://stackoverflow.com/q/51656823", "51656823")</f>
        <v/>
      </c>
      <c r="B88" t="n">
        <v>0.3410852713178295</v>
      </c>
    </row>
    <row r="89">
      <c r="A89">
        <f>HYPERLINK("https://stackoverflow.com/q/51730232", "51730232")</f>
        <v/>
      </c>
      <c r="B89" t="n">
        <v>0.3883161512027492</v>
      </c>
    </row>
    <row r="90">
      <c r="A90">
        <f>HYPERLINK("https://stackoverflow.com/q/51876478", "51876478")</f>
        <v/>
      </c>
      <c r="B90" t="n">
        <v>0.7540453074433654</v>
      </c>
    </row>
    <row r="91">
      <c r="A91">
        <f>HYPERLINK("https://stackoverflow.com/q/51960443", "51960443")</f>
        <v/>
      </c>
      <c r="B91" t="n">
        <v>0.5753424657534246</v>
      </c>
    </row>
    <row r="92">
      <c r="A92">
        <f>HYPERLINK("https://stackoverflow.com/q/51980747", "51980747")</f>
        <v/>
      </c>
      <c r="B92" t="n">
        <v>0.5757575757575756</v>
      </c>
    </row>
    <row r="93">
      <c r="A93">
        <f>HYPERLINK("https://stackoverflow.com/q/52098303", "52098303")</f>
        <v/>
      </c>
      <c r="B93" t="n">
        <v>0.5418894830659536</v>
      </c>
    </row>
    <row r="94">
      <c r="A94">
        <f>HYPERLINK("https://stackoverflow.com/q/52201545", "52201545")</f>
        <v/>
      </c>
      <c r="B94" t="n">
        <v>0.7014925373134331</v>
      </c>
    </row>
    <row r="95">
      <c r="A95">
        <f>HYPERLINK("https://stackoverflow.com/q/52299979", "52299979")</f>
        <v/>
      </c>
      <c r="B95" t="n">
        <v>0.2956989247311828</v>
      </c>
    </row>
    <row r="96">
      <c r="A96">
        <f>HYPERLINK("https://stackoverflow.com/q/52498140", "52498140")</f>
        <v/>
      </c>
      <c r="B96" t="n">
        <v>0.425531914893617</v>
      </c>
    </row>
    <row r="97">
      <c r="A97">
        <f>HYPERLINK("https://stackoverflow.com/q/52670156", "52670156")</f>
        <v/>
      </c>
      <c r="B97" t="n">
        <v>0.3269230769230769</v>
      </c>
    </row>
    <row r="98">
      <c r="A98">
        <f>HYPERLINK("https://stackoverflow.com/q/52831801", "52831801")</f>
        <v/>
      </c>
      <c r="B98" t="n">
        <v>0.3186274509803922</v>
      </c>
    </row>
    <row r="99">
      <c r="A99">
        <f>HYPERLINK("https://stackoverflow.com/q/52843956", "52843956")</f>
        <v/>
      </c>
      <c r="B99" t="n">
        <v>0.3846153846153847</v>
      </c>
    </row>
    <row r="100">
      <c r="A100">
        <f>HYPERLINK("https://stackoverflow.com/q/52975602", "52975602")</f>
        <v/>
      </c>
      <c r="B100" t="n">
        <v>0.501103752759382</v>
      </c>
    </row>
    <row r="101">
      <c r="A101">
        <f>HYPERLINK("https://stackoverflow.com/q/53398068", "53398068")</f>
        <v/>
      </c>
      <c r="B101" t="n">
        <v>0.2530120481927711</v>
      </c>
    </row>
    <row r="102">
      <c r="A102">
        <f>HYPERLINK("https://stackoverflow.com/q/53478159", "53478159")</f>
        <v/>
      </c>
      <c r="B102" t="n">
        <v>0.8721934369602761</v>
      </c>
    </row>
    <row r="103">
      <c r="A103">
        <f>HYPERLINK("https://stackoverflow.com/q/53734879", "53734879")</f>
        <v/>
      </c>
      <c r="B103" t="n">
        <v>0.431372549019608</v>
      </c>
    </row>
    <row r="104">
      <c r="A104">
        <f>HYPERLINK("https://stackoverflow.com/q/53933243", "53933243")</f>
        <v/>
      </c>
      <c r="B104" t="n">
        <v>0.56203288490284</v>
      </c>
    </row>
    <row r="105">
      <c r="A105">
        <f>HYPERLINK("https://stackoverflow.com/q/54005457", "54005457")</f>
        <v/>
      </c>
      <c r="B105" t="n">
        <v>0.2952380952380952</v>
      </c>
    </row>
    <row r="106">
      <c r="A106">
        <f>HYPERLINK("https://stackoverflow.com/q/54372408", "54372408")</f>
        <v/>
      </c>
      <c r="B106" t="n">
        <v>0.3268398268398269</v>
      </c>
    </row>
    <row r="107">
      <c r="A107">
        <f>HYPERLINK("https://stackoverflow.com/q/54398761", "54398761")</f>
        <v/>
      </c>
      <c r="B107" t="n">
        <v>0.3679653679653681</v>
      </c>
    </row>
    <row r="108">
      <c r="A108">
        <f>HYPERLINK("https://stackoverflow.com/q/54473192", "54473192")</f>
        <v/>
      </c>
      <c r="B108" t="n">
        <v>0.1748633879781421</v>
      </c>
    </row>
    <row r="109">
      <c r="A109">
        <f>HYPERLINK("https://stackoverflow.com/q/54666018", "54666018")</f>
        <v/>
      </c>
      <c r="B109" t="n">
        <v>0.4217687074829931</v>
      </c>
    </row>
    <row r="110">
      <c r="A110">
        <f>HYPERLINK("https://stackoverflow.com/q/54760591", "54760591")</f>
        <v/>
      </c>
      <c r="B110" t="n">
        <v>0.6456140350877192</v>
      </c>
    </row>
    <row r="111">
      <c r="A111">
        <f>HYPERLINK("https://stackoverflow.com/q/54906295", "54906295")</f>
        <v/>
      </c>
      <c r="B111" t="n">
        <v>0.6595744680851062</v>
      </c>
    </row>
    <row r="112">
      <c r="A112">
        <f>HYPERLINK("https://stackoverflow.com/q/54925179", "54925179")</f>
        <v/>
      </c>
      <c r="B112" t="n">
        <v>0.6500000000000001</v>
      </c>
    </row>
    <row r="113">
      <c r="A113">
        <f>HYPERLINK("https://stackoverflow.com/q/54991854", "54991854")</f>
        <v/>
      </c>
      <c r="B113" t="n">
        <v>0.5443425076452598</v>
      </c>
    </row>
    <row r="114">
      <c r="A114">
        <f>HYPERLINK("https://stackoverflow.com/q/55009565", "55009565")</f>
        <v/>
      </c>
      <c r="B114" t="n">
        <v>0.4919093851132686</v>
      </c>
    </row>
    <row r="115">
      <c r="A115">
        <f>HYPERLINK("https://stackoverflow.com/q/55075917", "55075917")</f>
        <v/>
      </c>
      <c r="B115" t="n">
        <v>0.4848484848484848</v>
      </c>
    </row>
    <row r="116">
      <c r="A116">
        <f>HYPERLINK("https://stackoverflow.com/q/55135069", "55135069")</f>
        <v/>
      </c>
      <c r="B116" t="n">
        <v>0.3587570621468928</v>
      </c>
    </row>
    <row r="117">
      <c r="A117">
        <f>HYPERLINK("https://stackoverflow.com/q/55240373", "55240373")</f>
        <v/>
      </c>
      <c r="B117" t="n">
        <v>0.2808398950131234</v>
      </c>
    </row>
    <row r="118">
      <c r="A118">
        <f>HYPERLINK("https://stackoverflow.com/q/55283256", "55283256")</f>
        <v/>
      </c>
      <c r="B118" t="n">
        <v>0.4623069936421434</v>
      </c>
    </row>
    <row r="119">
      <c r="A119">
        <f>HYPERLINK("https://stackoverflow.com/q/55489868", "55489868")</f>
        <v/>
      </c>
      <c r="B119" t="n">
        <v>0.2227011494252873</v>
      </c>
    </row>
    <row r="120">
      <c r="A120">
        <f>HYPERLINK("https://stackoverflow.com/q/55511505", "55511505")</f>
        <v/>
      </c>
      <c r="B120" t="n">
        <v>0.4102564102564103</v>
      </c>
    </row>
    <row r="121">
      <c r="A121">
        <f>HYPERLINK("https://stackoverflow.com/q/55542723", "55542723")</f>
        <v/>
      </c>
      <c r="B121" t="n">
        <v>0.4213836477987421</v>
      </c>
    </row>
    <row r="122">
      <c r="A122">
        <f>HYPERLINK("https://stackoverflow.com/q/55594848", "55594848")</f>
        <v/>
      </c>
      <c r="B122" t="n">
        <v>0.3761467889908258</v>
      </c>
    </row>
    <row r="123">
      <c r="A123">
        <f>HYPERLINK("https://stackoverflow.com/q/55647746", "55647746")</f>
        <v/>
      </c>
      <c r="B123" t="n">
        <v>0.7534246575342465</v>
      </c>
    </row>
    <row r="124">
      <c r="A124">
        <f>HYPERLINK("https://stackoverflow.com/q/55729338", "55729338")</f>
        <v/>
      </c>
      <c r="B124" t="n">
        <v>0.5058626465661642</v>
      </c>
    </row>
    <row r="125">
      <c r="A125">
        <f>HYPERLINK("https://stackoverflow.com/q/55791116", "55791116")</f>
        <v/>
      </c>
      <c r="B125" t="n">
        <v>0.6907801418439716</v>
      </c>
    </row>
    <row r="126">
      <c r="A126">
        <f>HYPERLINK("https://stackoverflow.com/q/55795520", "55795520")</f>
        <v/>
      </c>
      <c r="B126" t="n">
        <v>0.313915857605178</v>
      </c>
    </row>
    <row r="127">
      <c r="A127">
        <f>HYPERLINK("https://stackoverflow.com/q/55851306", "55851306")</f>
        <v/>
      </c>
      <c r="B127" t="n">
        <v>0.396551724137931</v>
      </c>
    </row>
    <row r="128">
      <c r="A128">
        <f>HYPERLINK("https://stackoverflow.com/q/56080699", "56080699")</f>
        <v/>
      </c>
      <c r="B128" t="n">
        <v>0.6014492753623187</v>
      </c>
    </row>
    <row r="129">
      <c r="A129">
        <f>HYPERLINK("https://stackoverflow.com/q/56130522", "56130522")</f>
        <v/>
      </c>
      <c r="B129" t="n">
        <v>0.3225108225108226</v>
      </c>
    </row>
    <row r="130">
      <c r="A130">
        <f>HYPERLINK("https://stackoverflow.com/q/56154215", "56154215")</f>
        <v/>
      </c>
      <c r="B130" t="n">
        <v>0.632302405498282</v>
      </c>
    </row>
    <row r="131">
      <c r="A131">
        <f>HYPERLINK("https://stackoverflow.com/q/56159595", "56159595")</f>
        <v/>
      </c>
      <c r="B131" t="n">
        <v>0.647382920110193</v>
      </c>
    </row>
    <row r="132">
      <c r="A132">
        <f>HYPERLINK("https://stackoverflow.com/q/56165773", "56165773")</f>
        <v/>
      </c>
      <c r="B132" t="n">
        <v>0.7476190476190477</v>
      </c>
    </row>
    <row r="133">
      <c r="A133">
        <f>HYPERLINK("https://stackoverflow.com/q/56190648", "56190648")</f>
        <v/>
      </c>
      <c r="B133" t="n">
        <v>0.2752808988764045</v>
      </c>
    </row>
    <row r="134">
      <c r="A134">
        <f>HYPERLINK("https://stackoverflow.com/q/56228164", "56228164")</f>
        <v/>
      </c>
      <c r="B134" t="n">
        <v>0.3248945147679325</v>
      </c>
    </row>
    <row r="135">
      <c r="A135">
        <f>HYPERLINK("https://stackoverflow.com/q/56264042", "56264042")</f>
        <v/>
      </c>
      <c r="B135" t="n">
        <v>0.5887445887445887</v>
      </c>
    </row>
    <row r="136">
      <c r="A136">
        <f>HYPERLINK("https://stackoverflow.com/q/56349526", "56349526")</f>
        <v/>
      </c>
      <c r="B136" t="n">
        <v>0.4761904761904762</v>
      </c>
    </row>
    <row r="137">
      <c r="A137">
        <f>HYPERLINK("https://stackoverflow.com/q/56650002", "56650002")</f>
        <v/>
      </c>
      <c r="B137" t="n">
        <v>0.2380952380952381</v>
      </c>
    </row>
    <row r="138">
      <c r="A138">
        <f>HYPERLINK("https://stackoverflow.com/q/56716968", "56716968")</f>
        <v/>
      </c>
      <c r="B138" t="n">
        <v>0.4558232931726908</v>
      </c>
    </row>
    <row r="139">
      <c r="A139">
        <f>HYPERLINK("https://stackoverflow.com/q/56781753", "56781753")</f>
        <v/>
      </c>
      <c r="B139" t="n">
        <v>0.5747126436781608</v>
      </c>
    </row>
    <row r="140">
      <c r="A140">
        <f>HYPERLINK("https://stackoverflow.com/q/56796657", "56796657")</f>
        <v/>
      </c>
      <c r="B140" t="n">
        <v>0.4238095238095239</v>
      </c>
    </row>
    <row r="141">
      <c r="A141">
        <f>HYPERLINK("https://stackoverflow.com/q/56838816", "56838816")</f>
        <v/>
      </c>
      <c r="B141" t="n">
        <v>0.2948717948717949</v>
      </c>
    </row>
    <row r="142">
      <c r="A142">
        <f>HYPERLINK("https://stackoverflow.com/q/56852112", "56852112")</f>
        <v/>
      </c>
      <c r="B142" t="n">
        <v>0.4233128834355828</v>
      </c>
    </row>
    <row r="143">
      <c r="A143">
        <f>HYPERLINK("https://stackoverflow.com/q/56876401", "56876401")</f>
        <v/>
      </c>
      <c r="B143" t="n">
        <v>0.3936170212765956</v>
      </c>
    </row>
    <row r="144">
      <c r="A144">
        <f>HYPERLINK("https://stackoverflow.com/q/56896264", "56896264")</f>
        <v/>
      </c>
      <c r="B144" t="n">
        <v>0.6523809523809526</v>
      </c>
    </row>
    <row r="145">
      <c r="A145">
        <f>HYPERLINK("https://stackoverflow.com/q/56921005", "56921005")</f>
        <v/>
      </c>
      <c r="B145" t="n">
        <v>0.5929648241206031</v>
      </c>
    </row>
    <row r="146">
      <c r="A146">
        <f>HYPERLINK("https://stackoverflow.com/q/56924243", "56924243")</f>
        <v/>
      </c>
      <c r="B146" t="n">
        <v>0.3281249999999999</v>
      </c>
    </row>
    <row r="147">
      <c r="A147">
        <f>HYPERLINK("https://stackoverflow.com/q/56958772", "56958772")</f>
        <v/>
      </c>
      <c r="B147" t="n">
        <v>0.4962121212121212</v>
      </c>
    </row>
    <row r="148">
      <c r="A148">
        <f>HYPERLINK("https://stackoverflow.com/q/56988325", "56988325")</f>
        <v/>
      </c>
      <c r="B148" t="n">
        <v>0.2686084142394822</v>
      </c>
    </row>
    <row r="149">
      <c r="A149">
        <f>HYPERLINK("https://stackoverflow.com/q/57008985", "57008985")</f>
        <v/>
      </c>
      <c r="B149" t="n">
        <v>0.4634146341463415</v>
      </c>
    </row>
    <row r="150">
      <c r="A150">
        <f>HYPERLINK("https://stackoverflow.com/q/57016969", "57016969")</f>
        <v/>
      </c>
      <c r="B150" t="n">
        <v>0.5433070866141733</v>
      </c>
    </row>
    <row r="151">
      <c r="A151">
        <f>HYPERLINK("https://stackoverflow.com/q/57017120", "57017120")</f>
        <v/>
      </c>
      <c r="B151" t="n">
        <v>0.6969696969696968</v>
      </c>
    </row>
    <row r="152">
      <c r="A152">
        <f>HYPERLINK("https://stackoverflow.com/q/57072506", "57072506")</f>
        <v/>
      </c>
      <c r="B152" t="n">
        <v>0.2542372881355933</v>
      </c>
    </row>
    <row r="153">
      <c r="A153">
        <f>HYPERLINK("https://stackoverflow.com/q/57126292", "57126292")</f>
        <v/>
      </c>
      <c r="B153" t="n">
        <v>0.5283018867924527</v>
      </c>
    </row>
    <row r="154">
      <c r="A154">
        <f>HYPERLINK("https://stackoverflow.com/q/57219620", "57219620")</f>
        <v/>
      </c>
      <c r="B154" t="n">
        <v>0.7568627450980394</v>
      </c>
    </row>
    <row r="155">
      <c r="A155">
        <f>HYPERLINK("https://stackoverflow.com/q/57279450", "57279450")</f>
        <v/>
      </c>
      <c r="B155" t="n">
        <v>0.4711779448621554</v>
      </c>
    </row>
    <row r="156">
      <c r="A156">
        <f>HYPERLINK("https://stackoverflow.com/q/57309184", "57309184")</f>
        <v/>
      </c>
      <c r="B156" t="n">
        <v>0.5641025641025642</v>
      </c>
    </row>
    <row r="157">
      <c r="A157">
        <f>HYPERLINK("https://stackoverflow.com/q/57357758", "57357758")</f>
        <v/>
      </c>
      <c r="B157" t="n">
        <v>0.5323854660347551</v>
      </c>
    </row>
    <row r="158">
      <c r="A158">
        <f>HYPERLINK("https://stackoverflow.com/q/57372691", "57372691")</f>
        <v/>
      </c>
      <c r="B158" t="n">
        <v>0.4181818181818182</v>
      </c>
    </row>
    <row r="159">
      <c r="A159">
        <f>HYPERLINK("https://stackoverflow.com/q/57493498", "57493498")</f>
        <v/>
      </c>
      <c r="B159" t="n">
        <v>0.5163043478260869</v>
      </c>
    </row>
    <row r="160">
      <c r="A160">
        <f>HYPERLINK("https://stackoverflow.com/q/57528695", "57528695")</f>
        <v/>
      </c>
      <c r="B160" t="n">
        <v>0.358974358974359</v>
      </c>
    </row>
    <row r="161">
      <c r="A161">
        <f>HYPERLINK("https://stackoverflow.com/q/57558625", "57558625")</f>
        <v/>
      </c>
      <c r="B161" t="n">
        <v>0.6339285714285715</v>
      </c>
    </row>
    <row r="162">
      <c r="A162">
        <f>HYPERLINK("https://stackoverflow.com/q/57620833", "57620833")</f>
        <v/>
      </c>
      <c r="B162" t="n">
        <v>0.7707006369426751</v>
      </c>
    </row>
    <row r="163">
      <c r="A163">
        <f>HYPERLINK("https://stackoverflow.com/q/57623152", "57623152")</f>
        <v/>
      </c>
      <c r="B163" t="n">
        <v>0.8213058419243987</v>
      </c>
    </row>
    <row r="164">
      <c r="A164">
        <f>HYPERLINK("https://stackoverflow.com/q/57687014", "57687014")</f>
        <v/>
      </c>
      <c r="B164" t="n">
        <v>0.4703196347031964</v>
      </c>
    </row>
    <row r="165">
      <c r="A165">
        <f>HYPERLINK("https://stackoverflow.com/q/57755093", "57755093")</f>
        <v/>
      </c>
      <c r="B165" t="n">
        <v>0.78125</v>
      </c>
    </row>
    <row r="166">
      <c r="A166">
        <f>HYPERLINK("https://stackoverflow.com/q/57982913", "57982913")</f>
        <v/>
      </c>
      <c r="B166" t="n">
        <v>0.8052434456928839</v>
      </c>
    </row>
    <row r="167">
      <c r="A167">
        <f>HYPERLINK("https://stackoverflow.com/q/57984097", "57984097")</f>
        <v/>
      </c>
      <c r="B167" t="n">
        <v>0.4383561643835616</v>
      </c>
    </row>
    <row r="168">
      <c r="A168">
        <f>HYPERLINK("https://stackoverflow.com/q/58018611", "58018611")</f>
        <v/>
      </c>
      <c r="B168" t="n">
        <v>0.4514435695538058</v>
      </c>
    </row>
    <row r="169">
      <c r="A169">
        <f>HYPERLINK("https://stackoverflow.com/q/58020564", "58020564")</f>
        <v/>
      </c>
      <c r="B169" t="n">
        <v>0.5342465753424657</v>
      </c>
    </row>
    <row r="170">
      <c r="A170">
        <f>HYPERLINK("https://stackoverflow.com/q/58028882", "58028882")</f>
        <v/>
      </c>
      <c r="B170" t="n">
        <v>0.5599999999999999</v>
      </c>
    </row>
    <row r="171">
      <c r="A171">
        <f>HYPERLINK("https://stackoverflow.com/q/58053093", "58053093")</f>
        <v/>
      </c>
      <c r="B171" t="n">
        <v>0.5512820512820513</v>
      </c>
    </row>
    <row r="172">
      <c r="A172">
        <f>HYPERLINK("https://stackoverflow.com/q/58072710", "58072710")</f>
        <v/>
      </c>
      <c r="B172" t="n">
        <v>0.5290519877675839</v>
      </c>
    </row>
    <row r="173">
      <c r="A173">
        <f>HYPERLINK("https://stackoverflow.com/q/58101336", "58101336")</f>
        <v/>
      </c>
      <c r="B173" t="n">
        <v>0.4045977011494254</v>
      </c>
    </row>
    <row r="174">
      <c r="A174">
        <f>HYPERLINK("https://stackoverflow.com/q/58101949", "58101949")</f>
        <v/>
      </c>
      <c r="B174" t="n">
        <v>0.5760517799352749</v>
      </c>
    </row>
    <row r="175">
      <c r="A175">
        <f>HYPERLINK("https://stackoverflow.com/q/58111227", "58111227")</f>
        <v/>
      </c>
      <c r="B175" t="n">
        <v>0.4918032786885245</v>
      </c>
    </row>
    <row r="176">
      <c r="A176">
        <f>HYPERLINK("https://stackoverflow.com/q/58118210", "58118210")</f>
        <v/>
      </c>
      <c r="B176" t="n">
        <v>0.578125</v>
      </c>
    </row>
    <row r="177">
      <c r="A177">
        <f>HYPERLINK("https://stackoverflow.com/q/58118966", "58118966")</f>
        <v/>
      </c>
      <c r="B177" t="n">
        <v>0.3294723294723295</v>
      </c>
    </row>
    <row r="178">
      <c r="A178">
        <f>HYPERLINK("https://stackoverflow.com/q/58144437", "58144437")</f>
        <v/>
      </c>
      <c r="B178" t="n">
        <v>0.1904761904761905</v>
      </c>
    </row>
    <row r="179">
      <c r="A179">
        <f>HYPERLINK("https://stackoverflow.com/q/58148161", "58148161")</f>
        <v/>
      </c>
      <c r="B179" t="n">
        <v>0.4532374100719425</v>
      </c>
    </row>
    <row r="180">
      <c r="A180">
        <f>HYPERLINK("https://stackoverflow.com/q/58163017", "58163017")</f>
        <v/>
      </c>
      <c r="B180" t="n">
        <v>0.3333333333333333</v>
      </c>
    </row>
    <row r="181">
      <c r="A181">
        <f>HYPERLINK("https://stackoverflow.com/q/58185005", "58185005")</f>
        <v/>
      </c>
      <c r="B181" t="n">
        <v>0.7201257861635219</v>
      </c>
    </row>
    <row r="182">
      <c r="A182">
        <f>HYPERLINK("https://stackoverflow.com/q/58207245", "58207245")</f>
        <v/>
      </c>
      <c r="B182" t="n">
        <v>0.4329896907216496</v>
      </c>
    </row>
    <row r="183">
      <c r="A183">
        <f>HYPERLINK("https://stackoverflow.com/q/58249552", "58249552")</f>
        <v/>
      </c>
      <c r="B183" t="n">
        <v>0.6645435244161358</v>
      </c>
    </row>
    <row r="184">
      <c r="A184">
        <f>HYPERLINK("https://stackoverflow.com/q/58289430", "58289430")</f>
        <v/>
      </c>
      <c r="B184" t="n">
        <v>0.4213836477987422</v>
      </c>
    </row>
    <row r="185">
      <c r="A185">
        <f>HYPERLINK("https://stackoverflow.com/q/58339319", "58339319")</f>
        <v/>
      </c>
      <c r="B185" t="n">
        <v>0.3522727272727272</v>
      </c>
    </row>
    <row r="186">
      <c r="A186">
        <f>HYPERLINK("https://stackoverflow.com/q/58371510", "58371510")</f>
        <v/>
      </c>
      <c r="B186" t="n">
        <v>0.3664459161147904</v>
      </c>
    </row>
    <row r="187">
      <c r="A187">
        <f>HYPERLINK("https://stackoverflow.com/q/58374422", "58374422")</f>
        <v/>
      </c>
      <c r="B187" t="n">
        <v>0.5074626865671643</v>
      </c>
    </row>
    <row r="188">
      <c r="A188">
        <f>HYPERLINK("https://stackoverflow.com/q/58382314", "58382314")</f>
        <v/>
      </c>
      <c r="B188" t="n">
        <v>0.2967479674796748</v>
      </c>
    </row>
    <row r="189">
      <c r="A189">
        <f>HYPERLINK("https://stackoverflow.com/q/58449923", "58449923")</f>
        <v/>
      </c>
      <c r="B189" t="n">
        <v>0.3070175438596492</v>
      </c>
    </row>
    <row r="190">
      <c r="A190">
        <f>HYPERLINK("https://stackoverflow.com/q/58457054", "58457054")</f>
        <v/>
      </c>
      <c r="B190" t="n">
        <v>0.3529411764705882</v>
      </c>
    </row>
    <row r="191">
      <c r="A191">
        <f>HYPERLINK("https://stackoverflow.com/q/58473686", "58473686")</f>
        <v/>
      </c>
      <c r="B191" t="n">
        <v>0.3647058823529413</v>
      </c>
    </row>
    <row r="192">
      <c r="A192">
        <f>HYPERLINK("https://stackoverflow.com/q/58510336", "58510336")</f>
        <v/>
      </c>
      <c r="B192" t="n">
        <v>0.4744186046511628</v>
      </c>
    </row>
    <row r="193">
      <c r="A193">
        <f>HYPERLINK("https://stackoverflow.com/q/58526738", "58526738")</f>
        <v/>
      </c>
      <c r="B193" t="n">
        <v>0.5657894736842105</v>
      </c>
    </row>
    <row r="194">
      <c r="A194">
        <f>HYPERLINK("https://stackoverflow.com/q/58593985", "58593985")</f>
        <v/>
      </c>
      <c r="B194" t="n">
        <v>0.6446886446886448</v>
      </c>
    </row>
    <row r="195">
      <c r="A195">
        <f>HYPERLINK("https://stackoverflow.com/q/58631966", "58631966")</f>
        <v/>
      </c>
      <c r="B195" t="n">
        <v>0.4155251141552511</v>
      </c>
    </row>
    <row r="196">
      <c r="A196">
        <f>HYPERLINK("https://stackoverflow.com/q/58639195", "58639195")</f>
        <v/>
      </c>
      <c r="B196" t="n">
        <v>0.3881278538812785</v>
      </c>
    </row>
    <row r="197">
      <c r="A197">
        <f>HYPERLINK("https://stackoverflow.com/q/58644060", "58644060")</f>
        <v/>
      </c>
      <c r="B197" t="n">
        <v>0.6066666666666668</v>
      </c>
    </row>
    <row r="198">
      <c r="A198">
        <f>HYPERLINK("https://stackoverflow.com/q/58677883", "58677883")</f>
        <v/>
      </c>
      <c r="B198" t="n">
        <v>0.2978142076502732</v>
      </c>
    </row>
    <row r="199">
      <c r="A199">
        <f>HYPERLINK("https://stackoverflow.com/q/58715146", "58715146")</f>
        <v/>
      </c>
      <c r="B199" t="n">
        <v>0.2469635627530365</v>
      </c>
    </row>
    <row r="200">
      <c r="A200">
        <f>HYPERLINK("https://stackoverflow.com/q/58726753", "58726753")</f>
        <v/>
      </c>
      <c r="B200" t="n">
        <v>0.4628450106157113</v>
      </c>
    </row>
    <row r="201">
      <c r="A201">
        <f>HYPERLINK("https://stackoverflow.com/q/58799098", "58799098")</f>
        <v/>
      </c>
      <c r="B201" t="n">
        <v>0.862745098039216</v>
      </c>
    </row>
    <row r="202">
      <c r="A202">
        <f>HYPERLINK("https://stackoverflow.com/q/58839197", "58839197")</f>
        <v/>
      </c>
      <c r="B202" t="n">
        <v>0.6359649122807014</v>
      </c>
    </row>
    <row r="203">
      <c r="A203">
        <f>HYPERLINK("https://stackoverflow.com/q/58841047", "58841047")</f>
        <v/>
      </c>
      <c r="B203" t="n">
        <v>0.6939890710382511</v>
      </c>
    </row>
    <row r="204">
      <c r="A204">
        <f>HYPERLINK("https://stackoverflow.com/q/58942442", "58942442")</f>
        <v/>
      </c>
      <c r="B204" t="n">
        <v>0.3516483516483517</v>
      </c>
    </row>
    <row r="205">
      <c r="A205">
        <f>HYPERLINK("https://stackoverflow.com/q/58982487", "58982487")</f>
        <v/>
      </c>
      <c r="B205" t="n">
        <v>0.5706214689265539</v>
      </c>
    </row>
    <row r="206">
      <c r="A206">
        <f>HYPERLINK("https://stackoverflow.com/q/59043054", "59043054")</f>
        <v/>
      </c>
      <c r="B206" t="n">
        <v>0.2947658402203857</v>
      </c>
    </row>
    <row r="207">
      <c r="A207">
        <f>HYPERLINK("https://stackoverflow.com/q/59202468", "59202468")</f>
        <v/>
      </c>
      <c r="B207" t="n">
        <v>0.4363636363636364</v>
      </c>
    </row>
    <row r="208">
      <c r="A208">
        <f>HYPERLINK("https://stackoverflow.com/q/59202953", "59202953")</f>
        <v/>
      </c>
      <c r="B208" t="n">
        <v>0.6086956521739131</v>
      </c>
    </row>
    <row r="209">
      <c r="A209">
        <f>HYPERLINK("https://stackoverflow.com/q/59251524", "59251524")</f>
        <v/>
      </c>
      <c r="B209" t="n">
        <v>0.8033573141486813</v>
      </c>
    </row>
    <row r="210">
      <c r="A210">
        <f>HYPERLINK("https://stackoverflow.com/q/59268690", "59268690")</f>
        <v/>
      </c>
      <c r="B210" t="n">
        <v>0.4821428571428572</v>
      </c>
    </row>
    <row r="211">
      <c r="A211">
        <f>HYPERLINK("https://stackoverflow.com/q/59283319", "59283319")</f>
        <v/>
      </c>
      <c r="B211" t="n">
        <v>0.5897435897435899</v>
      </c>
    </row>
    <row r="212">
      <c r="A212">
        <f>HYPERLINK("https://stackoverflow.com/q/59346308", "59346308")</f>
        <v/>
      </c>
      <c r="B212" t="n">
        <v>0.4530744336569579</v>
      </c>
    </row>
    <row r="213">
      <c r="A213">
        <f>HYPERLINK("https://stackoverflow.com/q/59370100", "59370100")</f>
        <v/>
      </c>
      <c r="B213" t="n">
        <v>0.7461773700305808</v>
      </c>
    </row>
    <row r="214">
      <c r="A214">
        <f>HYPERLINK("https://stackoverflow.com/q/59457801", "59457801")</f>
        <v/>
      </c>
      <c r="B214" t="n">
        <v>0.663768115942029</v>
      </c>
    </row>
    <row r="215">
      <c r="A215">
        <f>HYPERLINK("https://stackoverflow.com/q/59516378", "59516378")</f>
        <v/>
      </c>
      <c r="B215" t="n">
        <v>0.5809523809523811</v>
      </c>
    </row>
    <row r="216">
      <c r="A216">
        <f>HYPERLINK("https://stackoverflow.com/q/59524629", "59524629")</f>
        <v/>
      </c>
      <c r="B216" t="n">
        <v>0.5922619047619049</v>
      </c>
    </row>
    <row r="217">
      <c r="A217">
        <f>HYPERLINK("https://stackoverflow.com/q/59544770", "59544770")</f>
        <v/>
      </c>
      <c r="B217" t="n">
        <v>0.5813953488372096</v>
      </c>
    </row>
    <row r="218">
      <c r="A218">
        <f>HYPERLINK("https://stackoverflow.com/q/59575132", "59575132")</f>
        <v/>
      </c>
      <c r="B218" t="n">
        <v>0.2454954954954955</v>
      </c>
    </row>
    <row r="219">
      <c r="A219">
        <f>HYPERLINK("https://stackoverflow.com/q/59625264", "59625264")</f>
        <v/>
      </c>
      <c r="B219" t="n">
        <v>0.6666666666666665</v>
      </c>
    </row>
    <row r="220">
      <c r="A220">
        <f>HYPERLINK("https://stackoverflow.com/q/59672677", "59672677")</f>
        <v/>
      </c>
      <c r="B220" t="n">
        <v>0.2247191011235955</v>
      </c>
    </row>
    <row r="221">
      <c r="A221">
        <f>HYPERLINK("https://stackoverflow.com/q/59771209", "59771209")</f>
        <v/>
      </c>
      <c r="B221" t="n">
        <v>0.5395480225988701</v>
      </c>
    </row>
    <row r="222">
      <c r="A222">
        <f>HYPERLINK("https://stackoverflow.com/q/59897345", "59897345")</f>
        <v/>
      </c>
      <c r="B222" t="n">
        <v>0.4254385964912281</v>
      </c>
    </row>
    <row r="223">
      <c r="A223">
        <f>HYPERLINK("https://stackoverflow.com/q/59962143", "59962143")</f>
        <v/>
      </c>
      <c r="B223" t="n">
        <v>0.7608695652173912</v>
      </c>
    </row>
    <row r="224">
      <c r="A224">
        <f>HYPERLINK("https://stackoverflow.com/q/59979336", "59979336")</f>
        <v/>
      </c>
      <c r="B224" t="n">
        <v>0.318407960199005</v>
      </c>
    </row>
    <row r="225">
      <c r="A225">
        <f>HYPERLINK("https://stackoverflow.com/q/59979487", "59979487")</f>
        <v/>
      </c>
      <c r="B225" t="n">
        <v>0.8226950354609928</v>
      </c>
    </row>
    <row r="226">
      <c r="A226">
        <f>HYPERLINK("https://stackoverflow.com/q/60155095", "60155095")</f>
        <v/>
      </c>
      <c r="B226" t="n">
        <v>0.3684210526315788</v>
      </c>
    </row>
    <row r="227">
      <c r="A227">
        <f>HYPERLINK("https://stackoverflow.com/q/60169520", "60169520")</f>
        <v/>
      </c>
      <c r="B227" t="n">
        <v>0.3084577114427862</v>
      </c>
    </row>
    <row r="228">
      <c r="A228">
        <f>HYPERLINK("https://stackoverflow.com/q/60210752", "60210752")</f>
        <v/>
      </c>
      <c r="B228" t="n">
        <v>0.3373983739837398</v>
      </c>
    </row>
    <row r="229">
      <c r="A229">
        <f>HYPERLINK("https://stackoverflow.com/q/60230705", "60230705")</f>
        <v/>
      </c>
      <c r="B229" t="n">
        <v>0.3707165109034268</v>
      </c>
    </row>
    <row r="230">
      <c r="A230">
        <f>HYPERLINK("https://stackoverflow.com/q/60312818", "60312818")</f>
        <v/>
      </c>
      <c r="B230" t="n">
        <v>0.7972972972972973</v>
      </c>
    </row>
    <row r="231">
      <c r="A231">
        <f>HYPERLINK("https://stackoverflow.com/q/60357457", "60357457")</f>
        <v/>
      </c>
      <c r="B231" t="n">
        <v>0.580357142857143</v>
      </c>
    </row>
    <row r="232">
      <c r="A232">
        <f>HYPERLINK("https://stackoverflow.com/q/60370378", "60370378")</f>
        <v/>
      </c>
      <c r="B232" t="n">
        <v>0.4432624113475178</v>
      </c>
    </row>
    <row r="233">
      <c r="A233">
        <f>HYPERLINK("https://stackoverflow.com/q/60453651", "60453651")</f>
        <v/>
      </c>
      <c r="B233" t="n">
        <v>0.3924050632911392</v>
      </c>
    </row>
    <row r="234">
      <c r="A234">
        <f>HYPERLINK("https://stackoverflow.com/q/60543867", "60543867")</f>
        <v/>
      </c>
      <c r="B234" t="n">
        <v>0.4848484848484848</v>
      </c>
    </row>
    <row r="235">
      <c r="A235">
        <f>HYPERLINK("https://stackoverflow.com/q/60551702", "60551702")</f>
        <v/>
      </c>
      <c r="B235" t="n">
        <v>0.477401129943503</v>
      </c>
    </row>
    <row r="236">
      <c r="A236">
        <f>HYPERLINK("https://stackoverflow.com/q/60555616", "60555616")</f>
        <v/>
      </c>
      <c r="B236" t="n">
        <v>0.5017182130584193</v>
      </c>
    </row>
    <row r="237">
      <c r="A237">
        <f>HYPERLINK("https://stackoverflow.com/q/60609166", "60609166")</f>
        <v/>
      </c>
      <c r="B237" t="n">
        <v>0.3333333333333334</v>
      </c>
    </row>
    <row r="238">
      <c r="A238">
        <f>HYPERLINK("https://stackoverflow.com/q/60693819", "60693819")</f>
        <v/>
      </c>
      <c r="B238" t="n">
        <v>0.576051779935275</v>
      </c>
    </row>
    <row r="239">
      <c r="A239">
        <f>HYPERLINK("https://stackoverflow.com/q/60706826", "60706826")</f>
        <v/>
      </c>
      <c r="B239" t="n">
        <v>0.8493150684931506</v>
      </c>
    </row>
    <row r="240">
      <c r="A240">
        <f>HYPERLINK("https://stackoverflow.com/q/60763258", "60763258")</f>
        <v/>
      </c>
      <c r="B240" t="n">
        <v>0.4201183431952663</v>
      </c>
    </row>
    <row r="241">
      <c r="A241">
        <f>HYPERLINK("https://stackoverflow.com/q/60769225", "60769225")</f>
        <v/>
      </c>
      <c r="B241" t="n">
        <v>0.2760736196319018</v>
      </c>
    </row>
    <row r="242">
      <c r="A242">
        <f>HYPERLINK("https://stackoverflow.com/q/60776604", "60776604")</f>
        <v/>
      </c>
      <c r="B242" t="n">
        <v>0.3908045977011494</v>
      </c>
    </row>
    <row r="243">
      <c r="A243">
        <f>HYPERLINK("https://stackoverflow.com/q/60825789", "60825789")</f>
        <v/>
      </c>
      <c r="B243" t="n">
        <v>0.7774158523344193</v>
      </c>
    </row>
    <row r="244">
      <c r="A244">
        <f>HYPERLINK("https://stackoverflow.com/q/60838280", "60838280")</f>
        <v/>
      </c>
      <c r="B244" t="n">
        <v>0.411764705882353</v>
      </c>
    </row>
    <row r="245">
      <c r="A245">
        <f>HYPERLINK("https://stackoverflow.com/q/60945360", "60945360")</f>
        <v/>
      </c>
      <c r="B245" t="n">
        <v>0.5112781954887218</v>
      </c>
    </row>
    <row r="246">
      <c r="A246">
        <f>HYPERLINK("https://stackoverflow.com/q/60982768", "60982768")</f>
        <v/>
      </c>
      <c r="B246" t="n">
        <v>0.5595238095238096</v>
      </c>
    </row>
    <row r="247">
      <c r="A247">
        <f>HYPERLINK("https://stackoverflow.com/q/61016404", "61016404")</f>
        <v/>
      </c>
      <c r="B247" t="n">
        <v>0.6103286384976527</v>
      </c>
    </row>
    <row r="248">
      <c r="A248">
        <f>HYPERLINK("https://stackoverflow.com/q/61058282", "61058282")</f>
        <v/>
      </c>
      <c r="B248" t="n">
        <v>0.6705882352941178</v>
      </c>
    </row>
    <row r="249">
      <c r="A249">
        <f>HYPERLINK("https://stackoverflow.com/q/61076418", "61076418")</f>
        <v/>
      </c>
      <c r="B249" t="n">
        <v>0.6346153846153847</v>
      </c>
    </row>
    <row r="250">
      <c r="A250">
        <f>HYPERLINK("https://stackoverflow.com/q/61131140", "61131140")</f>
        <v/>
      </c>
      <c r="B250" t="n">
        <v>0.4942528735632183</v>
      </c>
    </row>
    <row r="251">
      <c r="A251">
        <f>HYPERLINK("https://stackoverflow.com/q/61206586", "61206586")</f>
        <v/>
      </c>
      <c r="B251" t="n">
        <v>0.5900000000000001</v>
      </c>
    </row>
    <row r="252">
      <c r="A252">
        <f>HYPERLINK("https://stackoverflow.com/q/61207974", "61207974")</f>
        <v/>
      </c>
      <c r="B252" t="n">
        <v>0.3122065727699531</v>
      </c>
    </row>
    <row r="253">
      <c r="A253">
        <f>HYPERLINK("https://stackoverflow.com/q/61210424", "61210424")</f>
        <v/>
      </c>
      <c r="B253" t="n">
        <v>0.3690476190476192</v>
      </c>
    </row>
    <row r="254">
      <c r="A254">
        <f>HYPERLINK("https://stackoverflow.com/q/61226697", "61226697")</f>
        <v/>
      </c>
      <c r="B254" t="n">
        <v>0.321969696969697</v>
      </c>
    </row>
    <row r="255">
      <c r="A255">
        <f>HYPERLINK("https://stackoverflow.com/q/61238595", "61238595")</f>
        <v/>
      </c>
      <c r="B255" t="n">
        <v>0.29553264604811</v>
      </c>
    </row>
    <row r="256">
      <c r="A256">
        <f>HYPERLINK("https://stackoverflow.com/q/61252925", "61252925")</f>
        <v/>
      </c>
      <c r="B256" t="n">
        <v>0.3878787878787879</v>
      </c>
    </row>
    <row r="257">
      <c r="A257">
        <f>HYPERLINK("https://stackoverflow.com/q/61332655", "61332655")</f>
        <v/>
      </c>
      <c r="B257" t="n">
        <v>0.3984220907297831</v>
      </c>
    </row>
    <row r="258">
      <c r="A258">
        <f>HYPERLINK("https://stackoverflow.com/q/61422412", "61422412")</f>
        <v/>
      </c>
      <c r="B258" t="n">
        <v>0.6804407713498623</v>
      </c>
    </row>
    <row r="259">
      <c r="A259">
        <f>HYPERLINK("https://stackoverflow.com/q/61454256", "61454256")</f>
        <v/>
      </c>
      <c r="B259" t="n">
        <v>0.318452380952381</v>
      </c>
    </row>
    <row r="260">
      <c r="A260">
        <f>HYPERLINK("https://stackoverflow.com/q/61469908", "61469908")</f>
        <v/>
      </c>
      <c r="B260" t="n">
        <v>0.742528735632184</v>
      </c>
    </row>
    <row r="261">
      <c r="A261">
        <f>HYPERLINK("https://stackoverflow.com/q/61487083", "61487083")</f>
        <v/>
      </c>
      <c r="B261" t="n">
        <v>0.3829201101928376</v>
      </c>
    </row>
    <row r="262">
      <c r="A262">
        <f>HYPERLINK("https://stackoverflow.com/q/61494118", "61494118")</f>
        <v/>
      </c>
      <c r="B262" t="n">
        <v>0.3412322274881517</v>
      </c>
    </row>
    <row r="263">
      <c r="A263">
        <f>HYPERLINK("https://stackoverflow.com/q/61505590", "61505590")</f>
        <v/>
      </c>
      <c r="B263" t="n">
        <v>0.3139158576051779</v>
      </c>
    </row>
    <row r="264">
      <c r="A264">
        <f>HYPERLINK("https://stackoverflow.com/q/61507119", "61507119")</f>
        <v/>
      </c>
      <c r="B264" t="n">
        <v>0.3459119496855346</v>
      </c>
    </row>
    <row r="265">
      <c r="A265">
        <f>HYPERLINK("https://stackoverflow.com/q/61515127", "61515127")</f>
        <v/>
      </c>
      <c r="B265" t="n">
        <v>0.4827586206896551</v>
      </c>
    </row>
    <row r="266">
      <c r="A266">
        <f>HYPERLINK("https://stackoverflow.com/q/61531727", "61531727")</f>
        <v/>
      </c>
      <c r="B266" t="n">
        <v>0.4542124542124544</v>
      </c>
    </row>
    <row r="267">
      <c r="A267">
        <f>HYPERLINK("https://stackoverflow.com/q/61557784", "61557784")</f>
        <v/>
      </c>
      <c r="B267" t="n">
        <v>0.6781609195402298</v>
      </c>
    </row>
    <row r="268">
      <c r="A268">
        <f>HYPERLINK("https://stackoverflow.com/q/61594436", "61594436")</f>
        <v/>
      </c>
      <c r="B268" t="n">
        <v>0.4409448818897638</v>
      </c>
    </row>
    <row r="269">
      <c r="A269">
        <f>HYPERLINK("https://stackoverflow.com/q/61628400", "61628400")</f>
        <v/>
      </c>
      <c r="B269" t="n">
        <v>0.7307692307692308</v>
      </c>
    </row>
    <row r="270">
      <c r="A270">
        <f>HYPERLINK("https://stackoverflow.com/q/61642239", "61642239")</f>
        <v/>
      </c>
      <c r="B270" t="n">
        <v>0.3539253539253539</v>
      </c>
    </row>
    <row r="271">
      <c r="A271">
        <f>HYPERLINK("https://stackoverflow.com/q/61709741", "61709741")</f>
        <v/>
      </c>
      <c r="B271" t="n">
        <v>0.6735395189003437</v>
      </c>
    </row>
    <row r="272">
      <c r="A272">
        <f>HYPERLINK("https://stackoverflow.com/q/61769866", "61769866")</f>
        <v/>
      </c>
      <c r="B272" t="n">
        <v>0.326923076923077</v>
      </c>
    </row>
    <row r="273">
      <c r="A273">
        <f>HYPERLINK("https://stackoverflow.com/q/61854113", "61854113")</f>
        <v/>
      </c>
      <c r="B273" t="n">
        <v>0.6255707762557078</v>
      </c>
    </row>
    <row r="274">
      <c r="A274">
        <f>HYPERLINK("https://stackoverflow.com/q/61869531", "61869531")</f>
        <v/>
      </c>
      <c r="B274" t="n">
        <v>0.5354609929078015</v>
      </c>
    </row>
    <row r="275">
      <c r="A275">
        <f>HYPERLINK("https://stackoverflow.com/q/61920382", "61920382")</f>
        <v/>
      </c>
      <c r="B275" t="n">
        <v>0.6170212765957446</v>
      </c>
    </row>
    <row r="276">
      <c r="A276">
        <f>HYPERLINK("https://stackoverflow.com/q/61977505", "61977505")</f>
        <v/>
      </c>
      <c r="B276" t="n">
        <v>0.3143939393939394</v>
      </c>
    </row>
    <row r="277">
      <c r="A277">
        <f>HYPERLINK("https://stackoverflow.com/q/62022772", "62022772")</f>
        <v/>
      </c>
      <c r="B277" t="n">
        <v>0.4</v>
      </c>
    </row>
    <row r="278">
      <c r="A278">
        <f>HYPERLINK("https://stackoverflow.com/q/62049728", "62049728")</f>
        <v/>
      </c>
      <c r="B278" t="n">
        <v>0.8501872659176027</v>
      </c>
    </row>
    <row r="279">
      <c r="A279">
        <f>HYPERLINK("https://stackoverflow.com/q/62076983", "62076983")</f>
        <v/>
      </c>
      <c r="B279" t="n">
        <v>0.5945017182130585</v>
      </c>
    </row>
    <row r="280">
      <c r="A280">
        <f>HYPERLINK("https://stackoverflow.com/q/62079800", "62079800")</f>
        <v/>
      </c>
      <c r="B280" t="n">
        <v>0.4333333333333335</v>
      </c>
    </row>
    <row r="281">
      <c r="A281">
        <f>HYPERLINK("https://stackoverflow.com/q/62081474", "62081474")</f>
        <v/>
      </c>
      <c r="B281" t="n">
        <v>0.3791666666666667</v>
      </c>
    </row>
    <row r="282">
      <c r="A282">
        <f>HYPERLINK("https://stackoverflow.com/q/62099257", "62099257")</f>
        <v/>
      </c>
      <c r="B282" t="n">
        <v>0.3941441441441442</v>
      </c>
    </row>
    <row r="283">
      <c r="A283">
        <f>HYPERLINK("https://stackoverflow.com/q/62100067", "62100067")</f>
        <v/>
      </c>
      <c r="B283" t="n">
        <v>0.392638036809816</v>
      </c>
    </row>
    <row r="284">
      <c r="A284">
        <f>HYPERLINK("https://stackoverflow.com/q/62107434", "62107434")</f>
        <v/>
      </c>
      <c r="B284" t="n">
        <v>0.6041666666666667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