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0.6164383561643836</v>
      </c>
    </row>
    <row r="3">
      <c r="A3">
        <f>HYPERLINK("https://stackoverflow.com/q/6645196", "6645196")</f>
        <v/>
      </c>
      <c r="B3" t="n">
        <v>0.3695652173913043</v>
      </c>
    </row>
    <row r="4">
      <c r="A4">
        <f>HYPERLINK("https://stackoverflow.com/q/8067099", "8067099")</f>
        <v/>
      </c>
      <c r="B4" t="n">
        <v>0.2561521252796421</v>
      </c>
    </row>
    <row r="5">
      <c r="A5">
        <f>HYPERLINK("https://stackoverflow.com/q/10215293", "10215293")</f>
        <v/>
      </c>
      <c r="B5" t="n">
        <v>0.5000000000000001</v>
      </c>
    </row>
    <row r="6">
      <c r="A6">
        <f>HYPERLINK("https://stackoverflow.com/q/11698968", "11698968")</f>
        <v/>
      </c>
      <c r="B6" t="n">
        <v>0.3809523809523809</v>
      </c>
    </row>
    <row r="7">
      <c r="A7">
        <f>HYPERLINK("https://stackoverflow.com/q/12270740", "12270740")</f>
        <v/>
      </c>
      <c r="B7" t="n">
        <v>0.4293478260869565</v>
      </c>
    </row>
    <row r="8">
      <c r="A8">
        <f>HYPERLINK("https://stackoverflow.com/q/12507134", "12507134")</f>
        <v/>
      </c>
      <c r="B8" t="n">
        <v>0.4807692307692307</v>
      </c>
    </row>
    <row r="9">
      <c r="A9">
        <f>HYPERLINK("https://stackoverflow.com/q/12559029", "12559029")</f>
        <v/>
      </c>
      <c r="B9" t="n">
        <v>0.3568627450980393</v>
      </c>
    </row>
    <row r="10">
      <c r="A10">
        <f>HYPERLINK("https://stackoverflow.com/q/13991036", "13991036")</f>
        <v/>
      </c>
      <c r="B10" t="n">
        <v>0.3690476190476191</v>
      </c>
    </row>
    <row r="11">
      <c r="A11">
        <f>HYPERLINK("https://stackoverflow.com/q/14534834", "14534834")</f>
        <v/>
      </c>
      <c r="B11" t="n">
        <v>0.6418219461697722</v>
      </c>
    </row>
    <row r="12">
      <c r="A12">
        <f>HYPERLINK("https://stackoverflow.com/q/16930202", "16930202")</f>
        <v/>
      </c>
      <c r="B12" t="n">
        <v>0.3733333333333334</v>
      </c>
    </row>
    <row r="13">
      <c r="A13">
        <f>HYPERLINK("https://stackoverflow.com/q/18102800", "18102800")</f>
        <v/>
      </c>
      <c r="B13" t="n">
        <v>0.26775956284153</v>
      </c>
    </row>
    <row r="14">
      <c r="A14">
        <f>HYPERLINK("https://stackoverflow.com/q/21122367", "21122367")</f>
        <v/>
      </c>
      <c r="B14" t="n">
        <v>0.4725738396624473</v>
      </c>
    </row>
    <row r="15">
      <c r="A15">
        <f>HYPERLINK("https://stackoverflow.com/q/21404255", "21404255")</f>
        <v/>
      </c>
      <c r="B15" t="n">
        <v>0.2857142857142857</v>
      </c>
    </row>
    <row r="16">
      <c r="A16">
        <f>HYPERLINK("https://stackoverflow.com/q/21907126", "21907126")</f>
        <v/>
      </c>
      <c r="B16" t="n">
        <v>0.2745098039215687</v>
      </c>
    </row>
    <row r="17">
      <c r="A17">
        <f>HYPERLINK("https://stackoverflow.com/q/22887879", "22887879")</f>
        <v/>
      </c>
      <c r="B17" t="n">
        <v>0.2480916030534351</v>
      </c>
    </row>
    <row r="18">
      <c r="A18">
        <f>HYPERLINK("https://stackoverflow.com/q/23073453", "23073453")</f>
        <v/>
      </c>
      <c r="B18" t="n">
        <v>0.4835164835164836</v>
      </c>
    </row>
    <row r="19">
      <c r="A19">
        <f>HYPERLINK("https://stackoverflow.com/q/23786385", "23786385")</f>
        <v/>
      </c>
      <c r="B19" t="n">
        <v>0.4148936170212766</v>
      </c>
    </row>
    <row r="20">
      <c r="A20">
        <f>HYPERLINK("https://stackoverflow.com/q/23984516", "23984516")</f>
        <v/>
      </c>
      <c r="B20" t="n">
        <v>0.7085427135678392</v>
      </c>
    </row>
    <row r="21">
      <c r="A21">
        <f>HYPERLINK("https://stackoverflow.com/q/25262060", "25262060")</f>
        <v/>
      </c>
      <c r="B21" t="n">
        <v>0.3224043715846994</v>
      </c>
    </row>
    <row r="22">
      <c r="A22">
        <f>HYPERLINK("https://stackoverflow.com/q/25971699", "25971699")</f>
        <v/>
      </c>
      <c r="B22" t="n">
        <v>0.7215686274509805</v>
      </c>
    </row>
    <row r="23">
      <c r="A23">
        <f>HYPERLINK("https://stackoverflow.com/q/26043809", "26043809")</f>
        <v/>
      </c>
      <c r="B23" t="n">
        <v>0.3123359580052494</v>
      </c>
    </row>
    <row r="24">
      <c r="A24">
        <f>HYPERLINK("https://stackoverflow.com/q/26235358", "26235358")</f>
        <v/>
      </c>
      <c r="B24" t="n">
        <v>0.3178571428571428</v>
      </c>
    </row>
    <row r="25">
      <c r="A25">
        <f>HYPERLINK("https://stackoverflow.com/q/27793944", "27793944")</f>
        <v/>
      </c>
      <c r="B25" t="n">
        <v>0.597938144329897</v>
      </c>
    </row>
    <row r="26">
      <c r="A26">
        <f>HYPERLINK("https://stackoverflow.com/q/30874436", "30874436")</f>
        <v/>
      </c>
      <c r="B26" t="n">
        <v>0.5257731958762887</v>
      </c>
    </row>
    <row r="27">
      <c r="A27">
        <f>HYPERLINK("https://stackoverflow.com/q/30877737", "30877737")</f>
        <v/>
      </c>
      <c r="B27" t="n">
        <v>0.2812500000000001</v>
      </c>
    </row>
    <row r="28">
      <c r="A28">
        <f>HYPERLINK("https://stackoverflow.com/q/32523590", "32523590")</f>
        <v/>
      </c>
      <c r="B28" t="n">
        <v>0.2976190476190476</v>
      </c>
    </row>
    <row r="29">
      <c r="A29">
        <f>HYPERLINK("https://stackoverflow.com/q/32971342", "32971342")</f>
        <v/>
      </c>
      <c r="B29" t="n">
        <v>0.3155818540433925</v>
      </c>
    </row>
    <row r="30">
      <c r="A30">
        <f>HYPERLINK("https://stackoverflow.com/q/34445962", "34445962")</f>
        <v/>
      </c>
      <c r="B30" t="n">
        <v>0.5393939393939393</v>
      </c>
    </row>
    <row r="31">
      <c r="A31">
        <f>HYPERLINK("https://stackoverflow.com/q/34515865", "34515865")</f>
        <v/>
      </c>
      <c r="B31" t="n">
        <v>0.6862745098039216</v>
      </c>
    </row>
    <row r="32">
      <c r="A32">
        <f>HYPERLINK("https://stackoverflow.com/q/34920892", "34920892")</f>
        <v/>
      </c>
      <c r="B32" t="n">
        <v>0.5087719298245614</v>
      </c>
    </row>
    <row r="33">
      <c r="A33">
        <f>HYPERLINK("https://stackoverflow.com/q/35476777", "35476777")</f>
        <v/>
      </c>
      <c r="B33" t="n">
        <v>0.489451476793249</v>
      </c>
    </row>
    <row r="34">
      <c r="A34">
        <f>HYPERLINK("https://stackoverflow.com/q/35764295", "35764295")</f>
        <v/>
      </c>
      <c r="B34" t="n">
        <v>0.5188172043010753</v>
      </c>
    </row>
    <row r="35">
      <c r="A35">
        <f>HYPERLINK("https://stackoverflow.com/q/36229215", "36229215")</f>
        <v/>
      </c>
      <c r="B35" t="n">
        <v>0.3246376811594204</v>
      </c>
    </row>
    <row r="36">
      <c r="A36">
        <f>HYPERLINK("https://stackoverflow.com/q/36402477", "36402477")</f>
        <v/>
      </c>
      <c r="B36" t="n">
        <v>0.3245614035087719</v>
      </c>
    </row>
    <row r="37">
      <c r="A37">
        <f>HYPERLINK("https://stackoverflow.com/q/36610727", "36610727")</f>
        <v/>
      </c>
      <c r="B37" t="n">
        <v>0.4331550802139036</v>
      </c>
    </row>
    <row r="38">
      <c r="A38">
        <f>HYPERLINK("https://stackoverflow.com/q/36813793", "36813793")</f>
        <v/>
      </c>
      <c r="B38" t="n">
        <v>0.3766666666666667</v>
      </c>
    </row>
    <row r="39">
      <c r="A39">
        <f>HYPERLINK("https://stackoverflow.com/q/37837215", "37837215")</f>
        <v/>
      </c>
      <c r="B39" t="n">
        <v>0.6699029126213593</v>
      </c>
    </row>
    <row r="40">
      <c r="A40">
        <f>HYPERLINK("https://stackoverflow.com/q/38736141", "38736141")</f>
        <v/>
      </c>
      <c r="B40" t="n">
        <v>0.4812206572769954</v>
      </c>
    </row>
    <row r="41">
      <c r="A41">
        <f>HYPERLINK("https://stackoverflow.com/q/38968308", "38968308")</f>
        <v/>
      </c>
      <c r="B41" t="n">
        <v>0.4857142857142857</v>
      </c>
    </row>
    <row r="42">
      <c r="A42">
        <f>HYPERLINK("https://stackoverflow.com/q/39040345", "39040345")</f>
        <v/>
      </c>
      <c r="B42" t="n">
        <v>0.6214689265536724</v>
      </c>
    </row>
    <row r="43">
      <c r="A43">
        <f>HYPERLINK("https://stackoverflow.com/q/40233484", "40233484")</f>
        <v/>
      </c>
      <c r="B43" t="n">
        <v>0.6285714285714286</v>
      </c>
    </row>
    <row r="44">
      <c r="A44">
        <f>HYPERLINK("https://stackoverflow.com/q/40461083", "40461083")</f>
        <v/>
      </c>
      <c r="B44" t="n">
        <v>0.391304347826087</v>
      </c>
    </row>
    <row r="45">
      <c r="A45">
        <f>HYPERLINK("https://stackoverflow.com/q/40775150", "40775150")</f>
        <v/>
      </c>
      <c r="B45" t="n">
        <v>0.4069981583793739</v>
      </c>
    </row>
    <row r="46">
      <c r="A46">
        <f>HYPERLINK("https://stackoverflow.com/q/40844174", "40844174")</f>
        <v/>
      </c>
      <c r="B46" t="n">
        <v>0.348314606741573</v>
      </c>
    </row>
    <row r="47">
      <c r="A47">
        <f>HYPERLINK("https://stackoverflow.com/q/41281189", "41281189")</f>
        <v/>
      </c>
      <c r="B47" t="n">
        <v>0.5290519877675842</v>
      </c>
    </row>
    <row r="48">
      <c r="A48">
        <f>HYPERLINK("https://stackoverflow.com/q/41438021", "41438021")</f>
        <v/>
      </c>
      <c r="B48" t="n">
        <v>0.3829787234042553</v>
      </c>
    </row>
    <row r="49">
      <c r="A49">
        <f>HYPERLINK("https://stackoverflow.com/q/41838629", "41838629")</f>
        <v/>
      </c>
      <c r="B49" t="n">
        <v>0.26</v>
      </c>
    </row>
    <row r="50">
      <c r="A50">
        <f>HYPERLINK("https://stackoverflow.com/q/41944876", "41944876")</f>
        <v/>
      </c>
      <c r="B50" t="n">
        <v>0.445632798573975</v>
      </c>
    </row>
    <row r="51">
      <c r="A51">
        <f>HYPERLINK("https://stackoverflow.com/q/42053998", "42053998")</f>
        <v/>
      </c>
      <c r="B51" t="n">
        <v>0.223404255319149</v>
      </c>
    </row>
    <row r="52">
      <c r="A52">
        <f>HYPERLINK("https://stackoverflow.com/q/42148587", "42148587")</f>
        <v/>
      </c>
      <c r="B52" t="n">
        <v>0.5459770114942528</v>
      </c>
    </row>
    <row r="53">
      <c r="A53">
        <f>HYPERLINK("https://stackoverflow.com/q/42169656", "42169656")</f>
        <v/>
      </c>
      <c r="B53" t="n">
        <v>0.5687203791469193</v>
      </c>
    </row>
    <row r="54">
      <c r="A54">
        <f>HYPERLINK("https://stackoverflow.com/q/42254535", "42254535")</f>
        <v/>
      </c>
      <c r="B54" t="n">
        <v>0.2040816326530612</v>
      </c>
    </row>
    <row r="55">
      <c r="A55">
        <f>HYPERLINK("https://stackoverflow.com/q/42470252", "42470252")</f>
        <v/>
      </c>
      <c r="B55" t="n">
        <v>0.3299319727891157</v>
      </c>
    </row>
    <row r="56">
      <c r="A56">
        <f>HYPERLINK("https://stackoverflow.com/q/42955004", "42955004")</f>
        <v/>
      </c>
      <c r="B56" t="n">
        <v>0.4962121212121212</v>
      </c>
    </row>
    <row r="57">
      <c r="A57">
        <f>HYPERLINK("https://stackoverflow.com/q/43079162", "43079162")</f>
        <v/>
      </c>
      <c r="B57" t="n">
        <v>0.4403669724770643</v>
      </c>
    </row>
    <row r="58">
      <c r="A58">
        <f>HYPERLINK("https://stackoverflow.com/q/43317136", "43317136")</f>
        <v/>
      </c>
      <c r="B58" t="n">
        <v>0.3714285714285715</v>
      </c>
    </row>
    <row r="59">
      <c r="A59">
        <f>HYPERLINK("https://stackoverflow.com/q/43462940", "43462940")</f>
        <v/>
      </c>
      <c r="B59" t="n">
        <v>0.443502824858757</v>
      </c>
    </row>
    <row r="60">
      <c r="A60">
        <f>HYPERLINK("https://stackoverflow.com/q/43496400", "43496400")</f>
        <v/>
      </c>
      <c r="B60" t="n">
        <v>0.3989071038251366</v>
      </c>
    </row>
    <row r="61">
      <c r="A61">
        <f>HYPERLINK("https://stackoverflow.com/q/44131065", "44131065")</f>
        <v/>
      </c>
      <c r="B61" t="n">
        <v>0.4565217391304348</v>
      </c>
    </row>
    <row r="62">
      <c r="A62">
        <f>HYPERLINK("https://stackoverflow.com/q/44233707", "44233707")</f>
        <v/>
      </c>
      <c r="B62" t="n">
        <v>0.2072072072072072</v>
      </c>
    </row>
    <row r="63">
      <c r="A63">
        <f>HYPERLINK("https://stackoverflow.com/q/44416531", "44416531")</f>
        <v/>
      </c>
      <c r="B63" t="n">
        <v>0.296875</v>
      </c>
    </row>
    <row r="64">
      <c r="A64">
        <f>HYPERLINK("https://stackoverflow.com/q/44497664", "44497664")</f>
        <v/>
      </c>
      <c r="B64" t="n">
        <v>0.7393939393939395</v>
      </c>
    </row>
    <row r="65">
      <c r="A65">
        <f>HYPERLINK("https://stackoverflow.com/q/44560224", "44560224")</f>
        <v/>
      </c>
      <c r="B65" t="n">
        <v>0.4749262536873157</v>
      </c>
    </row>
    <row r="66">
      <c r="A66">
        <f>HYPERLINK("https://stackoverflow.com/q/44565423", "44565423")</f>
        <v/>
      </c>
      <c r="B66" t="n">
        <v>0.4487179487179487</v>
      </c>
    </row>
    <row r="67">
      <c r="A67">
        <f>HYPERLINK("https://stackoverflow.com/q/44588246", "44588246")</f>
        <v/>
      </c>
      <c r="B67" t="n">
        <v>0.6197916666666667</v>
      </c>
    </row>
    <row r="68">
      <c r="A68">
        <f>HYPERLINK("https://stackoverflow.com/q/44931104", "44931104")</f>
        <v/>
      </c>
      <c r="B68" t="n">
        <v>0.4043392504930967</v>
      </c>
    </row>
    <row r="69">
      <c r="A69">
        <f>HYPERLINK("https://stackoverflow.com/q/45101901", "45101901")</f>
        <v/>
      </c>
      <c r="B69" t="n">
        <v>0.4234234234234234</v>
      </c>
    </row>
    <row r="70">
      <c r="A70">
        <f>HYPERLINK("https://stackoverflow.com/q/45133010", "45133010")</f>
        <v/>
      </c>
      <c r="B70" t="n">
        <v>0.2884615384615384</v>
      </c>
    </row>
    <row r="71">
      <c r="A71">
        <f>HYPERLINK("https://stackoverflow.com/q/45324749", "45324749")</f>
        <v/>
      </c>
      <c r="B71" t="n">
        <v>0.4010025062656642</v>
      </c>
    </row>
    <row r="72">
      <c r="A72">
        <f>HYPERLINK("https://stackoverflow.com/q/45875383", "45875383")</f>
        <v/>
      </c>
      <c r="B72" t="n">
        <v>0.4015151515151515</v>
      </c>
    </row>
    <row r="73">
      <c r="A73">
        <f>HYPERLINK("https://stackoverflow.com/q/45996851", "45996851")</f>
        <v/>
      </c>
      <c r="B73" t="n">
        <v>0.4017857142857144</v>
      </c>
    </row>
    <row r="74">
      <c r="A74">
        <f>HYPERLINK("https://stackoverflow.com/q/46016491", "46016491")</f>
        <v/>
      </c>
      <c r="B74" t="n">
        <v>0.3989501312335958</v>
      </c>
    </row>
    <row r="75">
      <c r="A75">
        <f>HYPERLINK("https://stackoverflow.com/q/46211514", "46211514")</f>
        <v/>
      </c>
      <c r="B75" t="n">
        <v>0.29957805907173</v>
      </c>
    </row>
    <row r="76">
      <c r="A76">
        <f>HYPERLINK("https://stackoverflow.com/q/46429884", "46429884")</f>
        <v/>
      </c>
      <c r="B76" t="n">
        <v>0.4761904761904762</v>
      </c>
    </row>
    <row r="77">
      <c r="A77">
        <f>HYPERLINK("https://stackoverflow.com/q/46647666", "46647666")</f>
        <v/>
      </c>
      <c r="B77" t="n">
        <v>0.3761904761904763</v>
      </c>
    </row>
    <row r="78">
      <c r="A78">
        <f>HYPERLINK("https://stackoverflow.com/q/46779664", "46779664")</f>
        <v/>
      </c>
      <c r="B78" t="n">
        <v>0.4104683195592287</v>
      </c>
    </row>
    <row r="79">
      <c r="A79">
        <f>HYPERLINK("https://stackoverflow.com/q/46976184", "46976184")</f>
        <v/>
      </c>
      <c r="B79" t="n">
        <v>0.3333333333333333</v>
      </c>
    </row>
    <row r="80">
      <c r="A80">
        <f>HYPERLINK("https://stackoverflow.com/q/46978495", "46978495")</f>
        <v/>
      </c>
      <c r="B80" t="n">
        <v>0.3830845771144278</v>
      </c>
    </row>
    <row r="81">
      <c r="A81">
        <f>HYPERLINK("https://stackoverflow.com/q/47087186", "47087186")</f>
        <v/>
      </c>
      <c r="B81" t="n">
        <v>0.4011299435028249</v>
      </c>
    </row>
    <row r="82">
      <c r="A82">
        <f>HYPERLINK("https://stackoverflow.com/q/47104623", "47104623")</f>
        <v/>
      </c>
      <c r="B82" t="n">
        <v>0.4793388429752066</v>
      </c>
    </row>
    <row r="83">
      <c r="A83">
        <f>HYPERLINK("https://stackoverflow.com/q/47213805", "47213805")</f>
        <v/>
      </c>
      <c r="B83" t="n">
        <v>0.2391304347826087</v>
      </c>
    </row>
    <row r="84">
      <c r="A84">
        <f>HYPERLINK("https://stackoverflow.com/q/47258597", "47258597")</f>
        <v/>
      </c>
      <c r="B84" t="n">
        <v>0.2672955974842767</v>
      </c>
    </row>
    <row r="85">
      <c r="A85">
        <f>HYPERLINK("https://stackoverflow.com/q/47317006", "47317006")</f>
        <v/>
      </c>
      <c r="B85" t="n">
        <v>0.3586497890295358</v>
      </c>
    </row>
    <row r="86">
      <c r="A86">
        <f>HYPERLINK("https://stackoverflow.com/q/47505898", "47505898")</f>
        <v/>
      </c>
      <c r="B86" t="n">
        <v>0.4975124378109453</v>
      </c>
    </row>
    <row r="87">
      <c r="A87">
        <f>HYPERLINK("https://stackoverflow.com/q/48185677", "48185677")</f>
        <v/>
      </c>
      <c r="B87" t="n">
        <v>0.325</v>
      </c>
    </row>
    <row r="88">
      <c r="A88">
        <f>HYPERLINK("https://stackoverflow.com/q/48611208", "48611208")</f>
        <v/>
      </c>
      <c r="B88" t="n">
        <v>0.6755952380952381</v>
      </c>
    </row>
    <row r="89">
      <c r="A89">
        <f>HYPERLINK("https://stackoverflow.com/q/48611557", "48611557")</f>
        <v/>
      </c>
      <c r="B89" t="n">
        <v>0.7959183673469385</v>
      </c>
    </row>
    <row r="90">
      <c r="A90">
        <f>HYPERLINK("https://stackoverflow.com/q/48621279", "48621279")</f>
        <v/>
      </c>
      <c r="B90" t="n">
        <v>0.5818181818181818</v>
      </c>
    </row>
    <row r="91">
      <c r="A91">
        <f>HYPERLINK("https://stackoverflow.com/q/48752410", "48752410")</f>
        <v/>
      </c>
      <c r="B91" t="n">
        <v>0.3923076923076924</v>
      </c>
    </row>
    <row r="92">
      <c r="A92">
        <f>HYPERLINK("https://stackoverflow.com/q/48785562", "48785562")</f>
        <v/>
      </c>
      <c r="B92" t="n">
        <v>0.473170731707317</v>
      </c>
    </row>
    <row r="93">
      <c r="A93">
        <f>HYPERLINK("https://stackoverflow.com/q/48813443", "48813443")</f>
        <v/>
      </c>
      <c r="B93" t="n">
        <v>0.324858757062147</v>
      </c>
    </row>
    <row r="94">
      <c r="A94">
        <f>HYPERLINK("https://stackoverflow.com/q/49229199", "49229199")</f>
        <v/>
      </c>
      <c r="B94" t="n">
        <v>0.2750000000000001</v>
      </c>
    </row>
    <row r="95">
      <c r="A95">
        <f>HYPERLINK("https://stackoverflow.com/q/49326074", "49326074")</f>
        <v/>
      </c>
      <c r="B95" t="n">
        <v>0.3960784313725491</v>
      </c>
    </row>
    <row r="96">
      <c r="A96">
        <f>HYPERLINK("https://stackoverflow.com/q/49400625", "49400625")</f>
        <v/>
      </c>
      <c r="B96" t="n">
        <v>0.4750000000000001</v>
      </c>
    </row>
    <row r="97">
      <c r="A97">
        <f>HYPERLINK("https://stackoverflow.com/q/49528679", "49528679")</f>
        <v/>
      </c>
      <c r="B97" t="n">
        <v>0.43125</v>
      </c>
    </row>
    <row r="98">
      <c r="A98">
        <f>HYPERLINK("https://stackoverflow.com/q/49701465", "49701465")</f>
        <v/>
      </c>
      <c r="B98" t="n">
        <v>0.5860215053763441</v>
      </c>
    </row>
    <row r="99">
      <c r="A99">
        <f>HYPERLINK("https://stackoverflow.com/q/50191802", "50191802")</f>
        <v/>
      </c>
      <c r="B99" t="n">
        <v>0.5022831050228311</v>
      </c>
    </row>
    <row r="100">
      <c r="A100">
        <f>HYPERLINK("https://stackoverflow.com/q/50248950", "50248950")</f>
        <v/>
      </c>
      <c r="B100" t="n">
        <v>0.4328358208955224</v>
      </c>
    </row>
    <row r="101">
      <c r="A101">
        <f>HYPERLINK("https://stackoverflow.com/q/50633830", "50633830")</f>
        <v/>
      </c>
      <c r="B101" t="n">
        <v>0.3639999999999999</v>
      </c>
    </row>
    <row r="102">
      <c r="A102">
        <f>HYPERLINK("https://stackoverflow.com/q/50661246", "50661246")</f>
        <v/>
      </c>
      <c r="B102" t="n">
        <v>0.5567765567765569</v>
      </c>
    </row>
    <row r="103">
      <c r="A103">
        <f>HYPERLINK("https://stackoverflow.com/q/50872515", "50872515")</f>
        <v/>
      </c>
      <c r="B103" t="n">
        <v>0.3991507430997877</v>
      </c>
    </row>
    <row r="104">
      <c r="A104">
        <f>HYPERLINK("https://stackoverflow.com/q/51150942", "51150942")</f>
        <v/>
      </c>
      <c r="B104" t="n">
        <v>0.1747967479674797</v>
      </c>
    </row>
    <row r="105">
      <c r="A105">
        <f>HYPERLINK("https://stackoverflow.com/q/51193793", "51193793")</f>
        <v/>
      </c>
      <c r="B105" t="n">
        <v>0.2928176795580111</v>
      </c>
    </row>
    <row r="106">
      <c r="A106">
        <f>HYPERLINK("https://stackoverflow.com/q/51196057", "51196057")</f>
        <v/>
      </c>
      <c r="B106" t="n">
        <v>0.7659574468085106</v>
      </c>
    </row>
    <row r="107">
      <c r="A107">
        <f>HYPERLINK("https://stackoverflow.com/q/51257658", "51257658")</f>
        <v/>
      </c>
      <c r="B107" t="n">
        <v>0.4627831715210356</v>
      </c>
    </row>
    <row r="108">
      <c r="A108">
        <f>HYPERLINK("https://stackoverflow.com/q/51380757", "51380757")</f>
        <v/>
      </c>
      <c r="B108" t="n">
        <v>0.5168195718654434</v>
      </c>
    </row>
    <row r="109">
      <c r="A109">
        <f>HYPERLINK("https://stackoverflow.com/q/51384016", "51384016")</f>
        <v/>
      </c>
      <c r="B109" t="n">
        <v>0.4967824967824968</v>
      </c>
    </row>
    <row r="110">
      <c r="A110">
        <f>HYPERLINK("https://stackoverflow.com/q/51639748", "51639748")</f>
        <v/>
      </c>
      <c r="B110" t="n">
        <v>0.5663430420711973</v>
      </c>
    </row>
    <row r="111">
      <c r="A111">
        <f>HYPERLINK("https://stackoverflow.com/q/51649558", "51649558")</f>
        <v/>
      </c>
      <c r="B111" t="n">
        <v>0.2884615384615385</v>
      </c>
    </row>
    <row r="112">
      <c r="A112">
        <f>HYPERLINK("https://stackoverflow.com/q/51737007", "51737007")</f>
        <v/>
      </c>
      <c r="B112" t="n">
        <v>0.4378531073446329</v>
      </c>
    </row>
    <row r="113">
      <c r="A113">
        <f>HYPERLINK("https://stackoverflow.com/q/51817025", "51817025")</f>
        <v/>
      </c>
      <c r="B113" t="n">
        <v>0.517948717948718</v>
      </c>
    </row>
    <row r="114">
      <c r="A114">
        <f>HYPERLINK("https://stackoverflow.com/q/51874604", "51874604")</f>
        <v/>
      </c>
      <c r="B114" t="n">
        <v>0.3531073446327684</v>
      </c>
    </row>
    <row r="115">
      <c r="A115">
        <f>HYPERLINK("https://stackoverflow.com/q/51893056", "51893056")</f>
        <v/>
      </c>
      <c r="B115" t="n">
        <v>0.546875</v>
      </c>
    </row>
    <row r="116">
      <c r="A116">
        <f>HYPERLINK("https://stackoverflow.com/q/51923404", "51923404")</f>
        <v/>
      </c>
      <c r="B116" t="n">
        <v>0.3098039215686275</v>
      </c>
    </row>
    <row r="117">
      <c r="A117">
        <f>HYPERLINK("https://stackoverflow.com/q/51965019", "51965019")</f>
        <v/>
      </c>
      <c r="B117" t="n">
        <v>0.3661202185792349</v>
      </c>
    </row>
    <row r="118">
      <c r="A118">
        <f>HYPERLINK("https://stackoverflow.com/q/52003746", "52003746")</f>
        <v/>
      </c>
      <c r="B118" t="n">
        <v>0.3230240549828179</v>
      </c>
    </row>
    <row r="119">
      <c r="A119">
        <f>HYPERLINK("https://stackoverflow.com/q/52054618", "52054618")</f>
        <v/>
      </c>
      <c r="B119" t="n">
        <v>0.3350083752093803</v>
      </c>
    </row>
    <row r="120">
      <c r="A120">
        <f>HYPERLINK("https://stackoverflow.com/q/52133532", "52133532")</f>
        <v/>
      </c>
      <c r="B120" t="n">
        <v>0.3010752688172043</v>
      </c>
    </row>
    <row r="121">
      <c r="A121">
        <f>HYPERLINK("https://stackoverflow.com/q/52186852", "52186852")</f>
        <v/>
      </c>
      <c r="B121" t="n">
        <v>0.451476793248945</v>
      </c>
    </row>
    <row r="122">
      <c r="A122">
        <f>HYPERLINK("https://stackoverflow.com/q/52684091", "52684091")</f>
        <v/>
      </c>
      <c r="B122" t="n">
        <v>0.3651591289782245</v>
      </c>
    </row>
    <row r="123">
      <c r="A123">
        <f>HYPERLINK("https://stackoverflow.com/q/52761661", "52761661")</f>
        <v/>
      </c>
      <c r="B123" t="n">
        <v>0.5131578947368421</v>
      </c>
    </row>
    <row r="124">
      <c r="A124">
        <f>HYPERLINK("https://stackoverflow.com/q/52764400", "52764400")</f>
        <v/>
      </c>
      <c r="B124" t="n">
        <v>0.2833333333333333</v>
      </c>
    </row>
    <row r="125">
      <c r="A125">
        <f>HYPERLINK("https://stackoverflow.com/q/52838421", "52838421")</f>
        <v/>
      </c>
      <c r="B125" t="n">
        <v>0.4820143884892086</v>
      </c>
    </row>
    <row r="126">
      <c r="A126">
        <f>HYPERLINK("https://stackoverflow.com/q/52958536", "52958536")</f>
        <v/>
      </c>
      <c r="B126" t="n">
        <v>0.4481981981981982</v>
      </c>
    </row>
    <row r="127">
      <c r="A127">
        <f>HYPERLINK("https://stackoverflow.com/q/53232272", "53232272")</f>
        <v/>
      </c>
      <c r="B127" t="n">
        <v>0.3191489361702127</v>
      </c>
    </row>
    <row r="128">
      <c r="A128">
        <f>HYPERLINK("https://stackoverflow.com/q/53751429", "53751429")</f>
        <v/>
      </c>
      <c r="B128" t="n">
        <v>0.4864864864864865</v>
      </c>
    </row>
    <row r="129">
      <c r="A129">
        <f>HYPERLINK("https://stackoverflow.com/q/54068351", "54068351")</f>
        <v/>
      </c>
      <c r="B129" t="n">
        <v>0.4566929133858268</v>
      </c>
    </row>
    <row r="130">
      <c r="A130">
        <f>HYPERLINK("https://stackoverflow.com/q/54121067", "54121067")</f>
        <v/>
      </c>
      <c r="B130" t="n">
        <v>0.4384180790960451</v>
      </c>
    </row>
    <row r="131">
      <c r="A131">
        <f>HYPERLINK("https://stackoverflow.com/q/54134476", "54134476")</f>
        <v/>
      </c>
      <c r="B131" t="n">
        <v>0.3333333333333334</v>
      </c>
    </row>
    <row r="132">
      <c r="A132">
        <f>HYPERLINK("https://stackoverflow.com/q/54171073", "54171073")</f>
        <v/>
      </c>
      <c r="B132" t="n">
        <v>0.4989775051124745</v>
      </c>
    </row>
    <row r="133">
      <c r="A133">
        <f>HYPERLINK("https://stackoverflow.com/q/54478438", "54478438")</f>
        <v/>
      </c>
      <c r="B133" t="n">
        <v>0.3739130434782609</v>
      </c>
    </row>
    <row r="134">
      <c r="A134">
        <f>HYPERLINK("https://stackoverflow.com/q/54622703", "54622703")</f>
        <v/>
      </c>
      <c r="B134" t="n">
        <v>0.3172043010752689</v>
      </c>
    </row>
    <row r="135">
      <c r="A135">
        <f>HYPERLINK("https://stackoverflow.com/q/54744615", "54744615")</f>
        <v/>
      </c>
      <c r="B135" t="n">
        <v>0.3478260869565217</v>
      </c>
    </row>
    <row r="136">
      <c r="A136">
        <f>HYPERLINK("https://stackoverflow.com/q/54848296", "54848296")</f>
        <v/>
      </c>
      <c r="B136" t="n">
        <v>0.2644526445264453</v>
      </c>
    </row>
    <row r="137">
      <c r="A137">
        <f>HYPERLINK("https://stackoverflow.com/q/54906258", "54906258")</f>
        <v/>
      </c>
      <c r="B137" t="n">
        <v>0.4734848484848485</v>
      </c>
    </row>
    <row r="138">
      <c r="A138">
        <f>HYPERLINK("https://stackoverflow.com/q/55300016", "55300016")</f>
        <v/>
      </c>
      <c r="B138" t="n">
        <v>0.5880503144654089</v>
      </c>
    </row>
    <row r="139">
      <c r="A139">
        <f>HYPERLINK("https://stackoverflow.com/q/55471918", "55471918")</f>
        <v/>
      </c>
      <c r="B139" t="n">
        <v>0.5638297872340426</v>
      </c>
    </row>
    <row r="140">
      <c r="A140">
        <f>HYPERLINK("https://stackoverflow.com/q/55488988", "55488988")</f>
        <v/>
      </c>
      <c r="B140" t="n">
        <v>0.7959183673469387</v>
      </c>
    </row>
    <row r="141">
      <c r="A141">
        <f>HYPERLINK("https://stackoverflow.com/q/55537720", "55537720")</f>
        <v/>
      </c>
      <c r="B141" t="n">
        <v>0.6027633851468048</v>
      </c>
    </row>
    <row r="142">
      <c r="A142">
        <f>HYPERLINK("https://stackoverflow.com/q/55549922", "55549922")</f>
        <v/>
      </c>
      <c r="B142" t="n">
        <v>0.3621103117505996</v>
      </c>
    </row>
    <row r="143">
      <c r="A143">
        <f>HYPERLINK("https://stackoverflow.com/q/55596420", "55596420")</f>
        <v/>
      </c>
      <c r="B143" t="n">
        <v>0.4717514124293786</v>
      </c>
    </row>
    <row r="144">
      <c r="A144">
        <f>HYPERLINK("https://stackoverflow.com/q/55745397", "55745397")</f>
        <v/>
      </c>
      <c r="B144" t="n">
        <v>0.5388471177944862</v>
      </c>
    </row>
    <row r="145">
      <c r="A145">
        <f>HYPERLINK("https://stackoverflow.com/q/55796166", "55796166")</f>
        <v/>
      </c>
      <c r="B145" t="n">
        <v>0.5380577427821523</v>
      </c>
    </row>
    <row r="146">
      <c r="A146">
        <f>HYPERLINK("https://stackoverflow.com/q/55805996", "55805996")</f>
        <v/>
      </c>
      <c r="B146" t="n">
        <v>0.3856589147286821</v>
      </c>
    </row>
    <row r="147">
      <c r="A147">
        <f>HYPERLINK("https://stackoverflow.com/q/55853588", "55853588")</f>
        <v/>
      </c>
      <c r="B147" t="n">
        <v>0.357843137254902</v>
      </c>
    </row>
    <row r="148">
      <c r="A148">
        <f>HYPERLINK("https://stackoverflow.com/q/56002190", "56002190")</f>
        <v/>
      </c>
      <c r="B148" t="n">
        <v>0.3176470588235295</v>
      </c>
    </row>
    <row r="149">
      <c r="A149">
        <f>HYPERLINK("https://stackoverflow.com/q/56042376", "56042376")</f>
        <v/>
      </c>
      <c r="B149" t="n">
        <v>0.3197278911564626</v>
      </c>
    </row>
    <row r="150">
      <c r="A150">
        <f>HYPERLINK("https://stackoverflow.com/q/56069823", "56069823")</f>
        <v/>
      </c>
      <c r="B150" t="n">
        <v>0.4079601990049751</v>
      </c>
    </row>
    <row r="151">
      <c r="A151">
        <f>HYPERLINK("https://stackoverflow.com/q/56104228", "56104228")</f>
        <v/>
      </c>
      <c r="B151" t="n">
        <v>0.5724962630792227</v>
      </c>
    </row>
    <row r="152">
      <c r="A152">
        <f>HYPERLINK("https://stackoverflow.com/q/56148445", "56148445")</f>
        <v/>
      </c>
      <c r="B152" t="n">
        <v>0.3789954337899543</v>
      </c>
    </row>
    <row r="153">
      <c r="A153">
        <f>HYPERLINK("https://stackoverflow.com/q/56154406", "56154406")</f>
        <v/>
      </c>
      <c r="B153" t="n">
        <v>0.4401473296500921</v>
      </c>
    </row>
    <row r="154">
      <c r="A154">
        <f>HYPERLINK("https://stackoverflow.com/q/56213578", "56213578")</f>
        <v/>
      </c>
      <c r="B154" t="n">
        <v>0.6491228070175439</v>
      </c>
    </row>
    <row r="155">
      <c r="A155">
        <f>HYPERLINK("https://stackoverflow.com/q/56239055", "56239055")</f>
        <v/>
      </c>
      <c r="B155" t="n">
        <v>0.6522435897435896</v>
      </c>
    </row>
    <row r="156">
      <c r="A156">
        <f>HYPERLINK("https://stackoverflow.com/q/56284033", "56284033")</f>
        <v/>
      </c>
      <c r="B156" t="n">
        <v>0.4636429085673145</v>
      </c>
    </row>
    <row r="157">
      <c r="A157">
        <f>HYPERLINK("https://stackoverflow.com/q/56450083", "56450083")</f>
        <v/>
      </c>
      <c r="B157" t="n">
        <v>0.4065040650406505</v>
      </c>
    </row>
    <row r="158">
      <c r="A158">
        <f>HYPERLINK("https://stackoverflow.com/q/56542464", "56542464")</f>
        <v/>
      </c>
      <c r="B158" t="n">
        <v>0.4285714285714286</v>
      </c>
    </row>
    <row r="159">
      <c r="A159">
        <f>HYPERLINK("https://stackoverflow.com/q/56635352", "56635352")</f>
        <v/>
      </c>
      <c r="B159" t="n">
        <v>0.5311355311355312</v>
      </c>
    </row>
    <row r="160">
      <c r="A160">
        <f>HYPERLINK("https://stackoverflow.com/q/56649946", "56649946")</f>
        <v/>
      </c>
      <c r="B160" t="n">
        <v>0.4891304347826086</v>
      </c>
    </row>
    <row r="161">
      <c r="A161">
        <f>HYPERLINK("https://stackoverflow.com/q/56900896", "56900896")</f>
        <v/>
      </c>
      <c r="B161" t="n">
        <v>0.4986225895316805</v>
      </c>
    </row>
    <row r="162">
      <c r="A162">
        <f>HYPERLINK("https://stackoverflow.com/q/56907474", "56907474")</f>
        <v/>
      </c>
      <c r="B162" t="n">
        <v>0.294478527607362</v>
      </c>
    </row>
    <row r="163">
      <c r="A163">
        <f>HYPERLINK("https://stackoverflow.com/q/57000159", "57000159")</f>
        <v/>
      </c>
      <c r="B163" t="n">
        <v>0.5696969696969697</v>
      </c>
    </row>
    <row r="164">
      <c r="A164">
        <f>HYPERLINK("https://stackoverflow.com/q/57034340", "57034340")</f>
        <v/>
      </c>
      <c r="B164" t="n">
        <v>0.5833333333333334</v>
      </c>
    </row>
    <row r="165">
      <c r="A165">
        <f>HYPERLINK("https://stackoverflow.com/q/57040864", "57040864")</f>
        <v/>
      </c>
      <c r="B165" t="n">
        <v>0.7018779342723006</v>
      </c>
    </row>
    <row r="166">
      <c r="A166">
        <f>HYPERLINK("https://stackoverflow.com/q/57170193", "57170193")</f>
        <v/>
      </c>
      <c r="B166" t="n">
        <v>0.3195592286501378</v>
      </c>
    </row>
    <row r="167">
      <c r="A167">
        <f>HYPERLINK("https://stackoverflow.com/q/57193206", "57193206")</f>
        <v/>
      </c>
      <c r="B167" t="n">
        <v>0.3846153846153846</v>
      </c>
    </row>
    <row r="168">
      <c r="A168">
        <f>HYPERLINK("https://stackoverflow.com/q/57205735", "57205735")</f>
        <v/>
      </c>
      <c r="B168" t="n">
        <v>0.3033333333333333</v>
      </c>
    </row>
    <row r="169">
      <c r="A169">
        <f>HYPERLINK("https://stackoverflow.com/q/57271657", "57271657")</f>
        <v/>
      </c>
      <c r="B169" t="n">
        <v>0.5596330275229359</v>
      </c>
    </row>
    <row r="170">
      <c r="A170">
        <f>HYPERLINK("https://stackoverflow.com/q/57297387", "57297387")</f>
        <v/>
      </c>
      <c r="B170" t="n">
        <v>0.609375</v>
      </c>
    </row>
    <row r="171">
      <c r="A171">
        <f>HYPERLINK("https://stackoverflow.com/q/57304116", "57304116")</f>
        <v/>
      </c>
      <c r="B171" t="n">
        <v>0.8396226415094339</v>
      </c>
    </row>
    <row r="172">
      <c r="A172">
        <f>HYPERLINK("https://stackoverflow.com/q/57314923", "57314923")</f>
        <v/>
      </c>
      <c r="B172" t="n">
        <v>0.6909090909090909</v>
      </c>
    </row>
    <row r="173">
      <c r="A173">
        <f>HYPERLINK("https://stackoverflow.com/q/57368043", "57368043")</f>
        <v/>
      </c>
      <c r="B173" t="n">
        <v>0.4344827586206897</v>
      </c>
    </row>
    <row r="174">
      <c r="A174">
        <f>HYPERLINK("https://stackoverflow.com/q/57428689", "57428689")</f>
        <v/>
      </c>
      <c r="B174" t="n">
        <v>0.3985815602836879</v>
      </c>
    </row>
    <row r="175">
      <c r="A175">
        <f>HYPERLINK("https://stackoverflow.com/q/57500473", "57500473")</f>
        <v/>
      </c>
      <c r="B175" t="n">
        <v>0.3356807511737089</v>
      </c>
    </row>
    <row r="176">
      <c r="A176">
        <f>HYPERLINK("https://stackoverflow.com/q/57686877", "57686877")</f>
        <v/>
      </c>
      <c r="B176" t="n">
        <v>0.3533834586466166</v>
      </c>
    </row>
    <row r="177">
      <c r="A177">
        <f>HYPERLINK("https://stackoverflow.com/q/57795677", "57795677")</f>
        <v/>
      </c>
      <c r="B177" t="n">
        <v>0.5405405405405406</v>
      </c>
    </row>
    <row r="178">
      <c r="A178">
        <f>HYPERLINK("https://stackoverflow.com/q/57814318", "57814318")</f>
        <v/>
      </c>
      <c r="B178" t="n">
        <v>0.5058823529411766</v>
      </c>
    </row>
    <row r="179">
      <c r="A179">
        <f>HYPERLINK("https://stackoverflow.com/q/57836593", "57836593")</f>
        <v/>
      </c>
      <c r="B179" t="n">
        <v>0.4485294117647059</v>
      </c>
    </row>
    <row r="180">
      <c r="A180">
        <f>HYPERLINK("https://stackoverflow.com/q/57879053", "57879053")</f>
        <v/>
      </c>
      <c r="B180" t="n">
        <v>0.3632958801498128</v>
      </c>
    </row>
    <row r="181">
      <c r="A181">
        <f>HYPERLINK("https://stackoverflow.com/q/57900028", "57900028")</f>
        <v/>
      </c>
      <c r="B181" t="n">
        <v>0.6354166666666666</v>
      </c>
    </row>
    <row r="182">
      <c r="A182">
        <f>HYPERLINK("https://stackoverflow.com/q/57963215", "57963215")</f>
        <v/>
      </c>
      <c r="B182" t="n">
        <v>0.4932432432432433</v>
      </c>
    </row>
    <row r="183">
      <c r="A183">
        <f>HYPERLINK("https://stackoverflow.com/q/58018964", "58018964")</f>
        <v/>
      </c>
      <c r="B183" t="n">
        <v>0.3743589743589744</v>
      </c>
    </row>
    <row r="184">
      <c r="A184">
        <f>HYPERLINK("https://stackoverflow.com/q/58030372", "58030372")</f>
        <v/>
      </c>
      <c r="B184" t="n">
        <v>0.3745704467353952</v>
      </c>
    </row>
    <row r="185">
      <c r="A185">
        <f>HYPERLINK("https://stackoverflow.com/q/58054575", "58054575")</f>
        <v/>
      </c>
      <c r="B185" t="n">
        <v>0.2807745504840941</v>
      </c>
    </row>
    <row r="186">
      <c r="A186">
        <f>HYPERLINK("https://stackoverflow.com/q/58143160", "58143160")</f>
        <v/>
      </c>
      <c r="B186" t="n">
        <v>0.3203883495145631</v>
      </c>
    </row>
    <row r="187">
      <c r="A187">
        <f>HYPERLINK("https://stackoverflow.com/q/58289560", "58289560")</f>
        <v/>
      </c>
      <c r="B187" t="n">
        <v>0.4931129476584023</v>
      </c>
    </row>
    <row r="188">
      <c r="A188">
        <f>HYPERLINK("https://stackoverflow.com/q/58307208", "58307208")</f>
        <v/>
      </c>
      <c r="B188" t="n">
        <v>0.2835497835497836</v>
      </c>
    </row>
    <row r="189">
      <c r="A189">
        <f>HYPERLINK("https://stackoverflow.com/q/58325798", "58325798")</f>
        <v/>
      </c>
      <c r="B189" t="n">
        <v>0.5395095367847411</v>
      </c>
    </row>
    <row r="190">
      <c r="A190">
        <f>HYPERLINK("https://stackoverflow.com/q/58360160", "58360160")</f>
        <v/>
      </c>
      <c r="B190" t="n">
        <v>0.2831050228310502</v>
      </c>
    </row>
    <row r="191">
      <c r="A191">
        <f>HYPERLINK("https://stackoverflow.com/q/58376301", "58376301")</f>
        <v/>
      </c>
      <c r="B191" t="n">
        <v>0.6000000000000001</v>
      </c>
    </row>
    <row r="192">
      <c r="A192">
        <f>HYPERLINK("https://stackoverflow.com/q/58432441", "58432441")</f>
        <v/>
      </c>
      <c r="B192" t="n">
        <v>0.4575936883629192</v>
      </c>
    </row>
    <row r="193">
      <c r="A193">
        <f>HYPERLINK("https://stackoverflow.com/q/58463784", "58463784")</f>
        <v/>
      </c>
      <c r="B193" t="n">
        <v>0.4170212765957447</v>
      </c>
    </row>
    <row r="194">
      <c r="A194">
        <f>HYPERLINK("https://stackoverflow.com/q/58481700", "58481700")</f>
        <v/>
      </c>
      <c r="B194" t="n">
        <v>0.2933333333333333</v>
      </c>
    </row>
    <row r="195">
      <c r="A195">
        <f>HYPERLINK("https://stackoverflow.com/q/58488121", "58488121")</f>
        <v/>
      </c>
      <c r="B195" t="n">
        <v>0.3854961832061068</v>
      </c>
    </row>
    <row r="196">
      <c r="A196">
        <f>HYPERLINK("https://stackoverflow.com/q/58492310", "58492310")</f>
        <v/>
      </c>
      <c r="B196" t="n">
        <v>0.2840579710144928</v>
      </c>
    </row>
    <row r="197">
      <c r="A197">
        <f>HYPERLINK("https://stackoverflow.com/q/58561304", "58561304")</f>
        <v/>
      </c>
      <c r="B197" t="n">
        <v>0.4298245614035088</v>
      </c>
    </row>
    <row r="198">
      <c r="A198">
        <f>HYPERLINK("https://stackoverflow.com/q/58703729", "58703729")</f>
        <v/>
      </c>
      <c r="B198" t="n">
        <v>0.392156862745098</v>
      </c>
    </row>
    <row r="199">
      <c r="A199">
        <f>HYPERLINK("https://stackoverflow.com/q/58703762", "58703762")</f>
        <v/>
      </c>
      <c r="B199" t="n">
        <v>0.4901960784313726</v>
      </c>
    </row>
    <row r="200">
      <c r="A200">
        <f>HYPERLINK("https://stackoverflow.com/q/58730516", "58730516")</f>
        <v/>
      </c>
      <c r="B200" t="n">
        <v>0.3806306306306306</v>
      </c>
    </row>
    <row r="201">
      <c r="A201">
        <f>HYPERLINK("https://stackoverflow.com/q/58730563", "58730563")</f>
        <v/>
      </c>
      <c r="B201" t="n">
        <v>0.6473829201101928</v>
      </c>
    </row>
    <row r="202">
      <c r="A202">
        <f>HYPERLINK("https://stackoverflow.com/q/58742822", "58742822")</f>
        <v/>
      </c>
      <c r="B202" t="n">
        <v>0.4242424242424243</v>
      </c>
    </row>
    <row r="203">
      <c r="A203">
        <f>HYPERLINK("https://stackoverflow.com/q/58746612", "58746612")</f>
        <v/>
      </c>
      <c r="B203" t="n">
        <v>0.6333333333333334</v>
      </c>
    </row>
    <row r="204">
      <c r="A204">
        <f>HYPERLINK("https://stackoverflow.com/q/58746868", "58746868")</f>
        <v/>
      </c>
      <c r="B204" t="n">
        <v>0.3476190476190477</v>
      </c>
    </row>
    <row r="205">
      <c r="A205">
        <f>HYPERLINK("https://stackoverflow.com/q/58776201", "58776201")</f>
        <v/>
      </c>
      <c r="B205" t="n">
        <v>0.3456140350877193</v>
      </c>
    </row>
    <row r="206">
      <c r="A206">
        <f>HYPERLINK("https://stackoverflow.com/q/58794905", "58794905")</f>
        <v/>
      </c>
      <c r="B206" t="n">
        <v>0.3459915611814345</v>
      </c>
    </row>
    <row r="207">
      <c r="A207">
        <f>HYPERLINK("https://stackoverflow.com/q/58796302", "58796302")</f>
        <v/>
      </c>
      <c r="B207" t="n">
        <v>0.4159779614325069</v>
      </c>
    </row>
    <row r="208">
      <c r="A208">
        <f>HYPERLINK("https://stackoverflow.com/q/58822568", "58822568")</f>
        <v/>
      </c>
      <c r="B208" t="n">
        <v>0.3278688524590163</v>
      </c>
    </row>
    <row r="209">
      <c r="A209">
        <f>HYPERLINK("https://stackoverflow.com/q/58824579", "58824579")</f>
        <v/>
      </c>
      <c r="B209" t="n">
        <v>0.3446969696969696</v>
      </c>
    </row>
    <row r="210">
      <c r="A210">
        <f>HYPERLINK("https://stackoverflow.com/q/58832168", "58832168")</f>
        <v/>
      </c>
      <c r="B210" t="n">
        <v>0.2907801418439717</v>
      </c>
    </row>
    <row r="211">
      <c r="A211">
        <f>HYPERLINK("https://stackoverflow.com/q/58846662", "58846662")</f>
        <v/>
      </c>
      <c r="B211" t="n">
        <v>0.504930966469428</v>
      </c>
    </row>
    <row r="212">
      <c r="A212">
        <f>HYPERLINK("https://stackoverflow.com/q/58874315", "58874315")</f>
        <v/>
      </c>
      <c r="B212" t="n">
        <v>0.4352941176470588</v>
      </c>
    </row>
    <row r="213">
      <c r="A213">
        <f>HYPERLINK("https://stackoverflow.com/q/58941104", "58941104")</f>
        <v/>
      </c>
      <c r="B213" t="n">
        <v>0.4439102564102564</v>
      </c>
    </row>
    <row r="214">
      <c r="A214">
        <f>HYPERLINK("https://stackoverflow.com/q/59140407", "59140407")</f>
        <v/>
      </c>
      <c r="B214" t="n">
        <v>0.5275080906148868</v>
      </c>
    </row>
    <row r="215">
      <c r="A215">
        <f>HYPERLINK("https://stackoverflow.com/q/59182574", "59182574")</f>
        <v/>
      </c>
      <c r="B215" t="n">
        <v>0.400709219858156</v>
      </c>
    </row>
    <row r="216">
      <c r="A216">
        <f>HYPERLINK("https://stackoverflow.com/q/59233638", "59233638")</f>
        <v/>
      </c>
      <c r="B216" t="n">
        <v>0.3229166666666667</v>
      </c>
    </row>
    <row r="217">
      <c r="A217">
        <f>HYPERLINK("https://stackoverflow.com/q/59246446", "59246446")</f>
        <v/>
      </c>
      <c r="B217" t="n">
        <v>0.5692307692307693</v>
      </c>
    </row>
    <row r="218">
      <c r="A218">
        <f>HYPERLINK("https://stackoverflow.com/q/59305155", "59305155")</f>
        <v/>
      </c>
      <c r="B218" t="n">
        <v>0.4728682170542636</v>
      </c>
    </row>
    <row r="219">
      <c r="A219">
        <f>HYPERLINK("https://stackoverflow.com/q/59329995", "59329995")</f>
        <v/>
      </c>
      <c r="B219" t="n">
        <v>0.7033898305084747</v>
      </c>
    </row>
    <row r="220">
      <c r="A220">
        <f>HYPERLINK("https://stackoverflow.com/q/59368840", "59368840")</f>
        <v/>
      </c>
      <c r="B220" t="n">
        <v>0.361904761904762</v>
      </c>
    </row>
    <row r="221">
      <c r="A221">
        <f>HYPERLINK("https://stackoverflow.com/q/59371835", "59371835")</f>
        <v/>
      </c>
      <c r="B221" t="n">
        <v>0.3724137931034483</v>
      </c>
    </row>
    <row r="222">
      <c r="A222">
        <f>HYPERLINK("https://stackoverflow.com/q/59406878", "59406878")</f>
        <v/>
      </c>
      <c r="B222" t="n">
        <v>0.2740112994350282</v>
      </c>
    </row>
    <row r="223">
      <c r="A223">
        <f>HYPERLINK("https://stackoverflow.com/q/59419349", "59419349")</f>
        <v/>
      </c>
      <c r="B223" t="n">
        <v>0.6726190476190477</v>
      </c>
    </row>
    <row r="224">
      <c r="A224">
        <f>HYPERLINK("https://stackoverflow.com/q/59453712", "59453712")</f>
        <v/>
      </c>
      <c r="B224" t="n">
        <v>0.6102564102564103</v>
      </c>
    </row>
    <row r="225">
      <c r="A225">
        <f>HYPERLINK("https://stackoverflow.com/q/59464598", "59464598")</f>
        <v/>
      </c>
      <c r="B225" t="n">
        <v>0.2203856749311295</v>
      </c>
    </row>
    <row r="226">
      <c r="A226">
        <f>HYPERLINK("https://stackoverflow.com/q/59533959", "59533959")</f>
        <v/>
      </c>
      <c r="B226" t="n">
        <v>0.6466165413533834</v>
      </c>
    </row>
    <row r="227">
      <c r="A227">
        <f>HYPERLINK("https://stackoverflow.com/q/59704836", "59704836")</f>
        <v/>
      </c>
      <c r="B227" t="n">
        <v>0.3958333333333334</v>
      </c>
    </row>
    <row r="228">
      <c r="A228">
        <f>HYPERLINK("https://stackoverflow.com/q/59738152", "59738152")</f>
        <v/>
      </c>
      <c r="B228" t="n">
        <v>0.3305084745762712</v>
      </c>
    </row>
    <row r="229">
      <c r="A229">
        <f>HYPERLINK("https://stackoverflow.com/q/59854316", "59854316")</f>
        <v/>
      </c>
      <c r="B229" t="n">
        <v>0.7252747252747254</v>
      </c>
    </row>
    <row r="230">
      <c r="A230">
        <f>HYPERLINK("https://stackoverflow.com/q/59865791", "59865791")</f>
        <v/>
      </c>
      <c r="B230" t="n">
        <v>0.2169491525423728</v>
      </c>
    </row>
    <row r="231">
      <c r="A231">
        <f>HYPERLINK("https://stackoverflow.com/q/59881776", "59881776")</f>
        <v/>
      </c>
      <c r="B231" t="n">
        <v>0.3955823293172691</v>
      </c>
    </row>
    <row r="232">
      <c r="A232">
        <f>HYPERLINK("https://stackoverflow.com/q/59926810", "59926810")</f>
        <v/>
      </c>
      <c r="B232" t="n">
        <v>0.3825136612021858</v>
      </c>
    </row>
    <row r="233">
      <c r="A233">
        <f>HYPERLINK("https://stackoverflow.com/q/59929281", "59929281")</f>
        <v/>
      </c>
      <c r="B233" t="n">
        <v>0.3733333333333334</v>
      </c>
    </row>
    <row r="234">
      <c r="A234">
        <f>HYPERLINK("https://stackoverflow.com/q/60176349", "60176349")</f>
        <v/>
      </c>
      <c r="B234" t="n">
        <v>0.3607305936073059</v>
      </c>
    </row>
    <row r="235">
      <c r="A235">
        <f>HYPERLINK("https://stackoverflow.com/q/60181728", "60181728")</f>
        <v/>
      </c>
      <c r="B235" t="n">
        <v>0.4098360655737706</v>
      </c>
    </row>
    <row r="236">
      <c r="A236">
        <f>HYPERLINK("https://stackoverflow.com/q/60428312", "60428312")</f>
        <v/>
      </c>
      <c r="B236" t="n">
        <v>0.340686274509804</v>
      </c>
    </row>
    <row r="237">
      <c r="A237">
        <f>HYPERLINK("https://stackoverflow.com/q/60445843", "60445843")</f>
        <v/>
      </c>
      <c r="B237" t="n">
        <v>0.5377532228360958</v>
      </c>
    </row>
    <row r="238">
      <c r="A238">
        <f>HYPERLINK("https://stackoverflow.com/q/60556908", "60556908")</f>
        <v/>
      </c>
      <c r="B238" t="n">
        <v>0.3772893772893774</v>
      </c>
    </row>
    <row r="239">
      <c r="A239">
        <f>HYPERLINK("https://stackoverflow.com/q/60716376", "60716376")</f>
        <v/>
      </c>
      <c r="B239" t="n">
        <v>0.4405797101449276</v>
      </c>
    </row>
    <row r="240">
      <c r="A240">
        <f>HYPERLINK("https://stackoverflow.com/q/60827803", "60827803")</f>
        <v/>
      </c>
      <c r="B240" t="n">
        <v>0.5162601626016261</v>
      </c>
    </row>
    <row r="241">
      <c r="A241">
        <f>HYPERLINK("https://stackoverflow.com/q/60853912", "60853912")</f>
        <v/>
      </c>
      <c r="B241" t="n">
        <v>0.3579109062980032</v>
      </c>
    </row>
    <row r="242">
      <c r="A242">
        <f>HYPERLINK("https://stackoverflow.com/q/61014391", "61014391")</f>
        <v/>
      </c>
      <c r="B242" t="n">
        <v>0.5307443365695794</v>
      </c>
    </row>
    <row r="243">
      <c r="A243">
        <f>HYPERLINK("https://stackoverflow.com/q/61073250", "61073250")</f>
        <v/>
      </c>
      <c r="B243" t="n">
        <v>0.4142394822006473</v>
      </c>
    </row>
    <row r="244">
      <c r="A244">
        <f>HYPERLINK("https://stackoverflow.com/q/61088814", "61088814")</f>
        <v/>
      </c>
      <c r="B244" t="n">
        <v>0.3846153846153846</v>
      </c>
    </row>
    <row r="245">
      <c r="A245">
        <f>HYPERLINK("https://stackoverflow.com/q/61204978", "61204978")</f>
        <v/>
      </c>
      <c r="B245" t="n">
        <v>0.264367816091954</v>
      </c>
    </row>
    <row r="246">
      <c r="A246">
        <f>HYPERLINK("https://stackoverflow.com/q/61207759", "61207759")</f>
        <v/>
      </c>
      <c r="B246" t="n">
        <v>0.4425287356321839</v>
      </c>
    </row>
    <row r="247">
      <c r="A247">
        <f>HYPERLINK("https://stackoverflow.com/q/61284724", "61284724")</f>
        <v/>
      </c>
      <c r="B247" t="n">
        <v>0.4120603015075377</v>
      </c>
    </row>
    <row r="248">
      <c r="A248">
        <f>HYPERLINK("https://stackoverflow.com/q/61579511", "61579511")</f>
        <v/>
      </c>
      <c r="B248" t="n">
        <v>0.2860892388451443</v>
      </c>
    </row>
    <row r="249">
      <c r="A249">
        <f>HYPERLINK("https://stackoverflow.com/q/61604943", "61604943")</f>
        <v/>
      </c>
      <c r="B249" t="n">
        <v>0.5000000000000001</v>
      </c>
    </row>
    <row r="250">
      <c r="A250">
        <f>HYPERLINK("https://stackoverflow.com/q/61641793", "61641793")</f>
        <v/>
      </c>
      <c r="B250" t="n">
        <v>0.5691823899371069</v>
      </c>
    </row>
    <row r="251">
      <c r="A251">
        <f>HYPERLINK("https://stackoverflow.com/q/61664951", "61664951")</f>
        <v/>
      </c>
      <c r="B251" t="n">
        <v>0.5875299760191847</v>
      </c>
    </row>
    <row r="252">
      <c r="A252">
        <f>HYPERLINK("https://stackoverflow.com/q/61735365", "61735365")</f>
        <v/>
      </c>
      <c r="B252" t="n">
        <v>0.5794871794871796</v>
      </c>
    </row>
    <row r="253">
      <c r="A253">
        <f>HYPERLINK("https://stackoverflow.com/q/61827269", "61827269")</f>
        <v/>
      </c>
      <c r="B253" t="n">
        <v>0.8958333333333334</v>
      </c>
    </row>
    <row r="254">
      <c r="A254">
        <f>HYPERLINK("https://stackoverflow.com/q/61867669", "61867669")</f>
        <v/>
      </c>
      <c r="B254" t="n">
        <v>0.3495934959349594</v>
      </c>
    </row>
    <row r="255">
      <c r="A255">
        <f>HYPERLINK("https://stackoverflow.com/q/61928879", "61928879")</f>
        <v/>
      </c>
      <c r="B255" t="n">
        <v>0.5566343042071197</v>
      </c>
    </row>
    <row r="256">
      <c r="A256">
        <f>HYPERLINK("https://stackoverflow.com/q/62080130", "62080130")</f>
        <v/>
      </c>
      <c r="B256" t="n">
        <v>0.535897435897436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